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6" i="1"/>
  <c r="C61" i="1" l="1"/>
  <c r="B61" i="1"/>
  <c r="C60" i="1"/>
  <c r="B60" i="1"/>
  <c r="C54" i="1"/>
  <c r="B54" i="1"/>
  <c r="C53" i="1"/>
  <c r="B53" i="1"/>
  <c r="C47" i="1"/>
  <c r="B47" i="1"/>
  <c r="C46" i="1"/>
  <c r="B46" i="1"/>
  <c r="C40" i="1"/>
  <c r="B40" i="1"/>
  <c r="C39" i="1"/>
  <c r="B39" i="1"/>
  <c r="C33" i="1"/>
  <c r="B33" i="1"/>
  <c r="C32" i="1"/>
  <c r="B32" i="1"/>
  <c r="B26" i="1"/>
  <c r="B25" i="1"/>
  <c r="B19" i="1"/>
  <c r="C19" i="1"/>
  <c r="C18" i="1"/>
  <c r="B18" i="1"/>
  <c r="C12" i="1"/>
  <c r="B12" i="1"/>
  <c r="C11" i="1"/>
  <c r="B11" i="1"/>
  <c r="C5" i="1"/>
  <c r="B5" i="1"/>
  <c r="C4" i="1"/>
  <c r="B4" i="1"/>
</calcChain>
</file>

<file path=xl/sharedStrings.xml><?xml version="1.0" encoding="utf-8"?>
<sst xmlns="http://schemas.openxmlformats.org/spreadsheetml/2006/main" count="287" uniqueCount="86">
  <si>
    <t>Package Type</t>
  </si>
  <si>
    <t>Surgery Name</t>
  </si>
  <si>
    <t>Duration of Stay (Days)</t>
  </si>
  <si>
    <t>Inclusions</t>
  </si>
  <si>
    <t>Exclusions</t>
  </si>
  <si>
    <t>Total (Ward)</t>
  </si>
  <si>
    <t>Total (Semi Private)</t>
  </si>
  <si>
    <t>Total (Private)</t>
  </si>
  <si>
    <t>Basic Package</t>
  </si>
  <si>
    <t>None</t>
  </si>
  <si>
    <t>Pre &amp; Post lab and diagnostic</t>
  </si>
  <si>
    <t>Comprehensive Package</t>
  </si>
  <si>
    <t>Pre lab and diagnostic</t>
  </si>
  <si>
    <t>Post lab and diagnostic</t>
  </si>
  <si>
    <t>Value Package</t>
  </si>
  <si>
    <t>GLIOMA SURGERY</t>
  </si>
  <si>
    <t>MENINGIOMA SURGERY</t>
  </si>
  <si>
    <t>CP ANGLE TUMOR SURGERY</t>
  </si>
  <si>
    <t>BRAIN TUMOR</t>
  </si>
  <si>
    <t>VP SHUNT</t>
  </si>
  <si>
    <t>CRANIOPLASTY</t>
  </si>
  <si>
    <t xml:space="preserve">CRANIOPLASTY FOR TRAUMA (EDH, SDH, CONTUSION)  </t>
  </si>
  <si>
    <t xml:space="preserve">CRONIC SDH EVACUATION </t>
  </si>
  <si>
    <t xml:space="preserve">ANEURYSM CLIPPING(ENDOSCOPIC ANEURYSM REPAIR, SPINE TUMORS, AORTIC ANEURYSM, COROTICL STENTING) </t>
  </si>
  <si>
    <t>* CT Head ( trauma ) , MRI Head ( Planned ) ,  Xray Skull AP Lateral</t>
  </si>
  <si>
    <t>CT / MRI Head - frequency changes as per case</t>
  </si>
  <si>
    <t>Price can vary accordingly</t>
  </si>
  <si>
    <t>*CLIP CHARGES EXTRA</t>
  </si>
  <si>
    <t>Lab</t>
  </si>
  <si>
    <t>Diagnostic</t>
  </si>
  <si>
    <t>CBC</t>
  </si>
  <si>
    <t>X ray chest</t>
  </si>
  <si>
    <t>LFT</t>
  </si>
  <si>
    <t>ECG</t>
  </si>
  <si>
    <t>RFT</t>
  </si>
  <si>
    <t>MRI Lumbar spine</t>
  </si>
  <si>
    <t>Serum Electrolyte</t>
  </si>
  <si>
    <t>X ray LS Spine</t>
  </si>
  <si>
    <t>Viral Marker</t>
  </si>
  <si>
    <t>USG Abdomen</t>
  </si>
  <si>
    <t>Clotting time</t>
  </si>
  <si>
    <t>X ray Skull Ap/Lateral</t>
  </si>
  <si>
    <t>Bleed time</t>
  </si>
  <si>
    <t>X ray Knee Ap/Lateral</t>
  </si>
  <si>
    <t>Urine Routine</t>
  </si>
  <si>
    <t>X ray Knee Ap</t>
  </si>
  <si>
    <t>PT INR</t>
  </si>
  <si>
    <t>Endoscopy</t>
  </si>
  <si>
    <t>RBS</t>
  </si>
  <si>
    <t>Clonoscopy</t>
  </si>
  <si>
    <t>FBS</t>
  </si>
  <si>
    <t>Endoscopy sedation charges</t>
  </si>
  <si>
    <t>TFT</t>
  </si>
  <si>
    <t>CT head</t>
  </si>
  <si>
    <t>Lipid Profile</t>
  </si>
  <si>
    <t>MRI Head without contrast</t>
  </si>
  <si>
    <t>Trop T</t>
  </si>
  <si>
    <t>Angiography</t>
  </si>
  <si>
    <t>Biposy</t>
  </si>
  <si>
    <t>X ray shoulder</t>
  </si>
  <si>
    <t>CT Shoulder</t>
  </si>
  <si>
    <t>carotid doppler</t>
  </si>
  <si>
    <t>ECHO</t>
  </si>
  <si>
    <t xml:space="preserve">CT Neck without contrast </t>
  </si>
  <si>
    <t>CT Chest without contrast</t>
  </si>
  <si>
    <t>PET Scan</t>
  </si>
  <si>
    <t>MRI KNEE</t>
  </si>
  <si>
    <t>Pre Admission Lab</t>
  </si>
  <si>
    <t>Pre Admission Radiology</t>
  </si>
  <si>
    <t>Post Discharge Lab</t>
  </si>
  <si>
    <t>Post Discharge Radiology</t>
  </si>
  <si>
    <t>CBC ,LFT , RFT , Serum Electrolyte , Viral Marker , CT/BT ,Urine Routine , PT INR , RBS ,FBS , TFT , Lipid profile</t>
  </si>
  <si>
    <t>CT Head ( trauma ) , MRI Head ( Planned ) ,  Xray Skull AP Lateral</t>
  </si>
  <si>
    <t>Neuro</t>
  </si>
  <si>
    <t xml:space="preserve">CBC ,LFT , RFT , Serum Electrolyte , Viral Marker , CT/BT ,Urine Routine , PT INR , RBS ,FBS </t>
  </si>
  <si>
    <t>MRI Head, MR Spectroscopy</t>
  </si>
  <si>
    <t xml:space="preserve">CBC , Serum Electrolyte </t>
  </si>
  <si>
    <t>CT  Head</t>
  </si>
  <si>
    <t xml:space="preserve">MRI Head, </t>
  </si>
  <si>
    <t>CBC ,LFT , RFT , Serum Electrolyte , Viral Marker , CT/BT ,Urine Routine , PT INR , RBS ,FBS</t>
  </si>
  <si>
    <t xml:space="preserve">CT Head </t>
  </si>
  <si>
    <t>CT Head</t>
  </si>
  <si>
    <t xml:space="preserve">CT Head , Xray Skull </t>
  </si>
  <si>
    <t>NA</t>
  </si>
  <si>
    <t>MR Angiography, DSA Scan</t>
  </si>
  <si>
    <t>Ct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</si>
</sst>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7" xfId="0" applyFill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3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0" fillId="0" borderId="4" xfId="0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view="pageBreakPreview" topLeftCell="A49" zoomScale="60" zoomScaleNormal="100" workbookViewId="0">
      <selection activeCell="I3" sqref="I3:I5"/>
    </sheetView>
  </sheetViews>
  <sheetFormatPr defaultColWidth="20.5703125" defaultRowHeight="15" x14ac:dyDescent="0.25"/>
  <cols>
    <col min="1" max="16384" width="20.5703125" style="17"/>
  </cols>
  <sheetData>
    <row r="1" spans="1:12" ht="18.75" x14ac:dyDescent="0.25">
      <c r="A1" s="22" t="s">
        <v>73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30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67</v>
      </c>
      <c r="J2" s="11" t="s">
        <v>68</v>
      </c>
      <c r="K2" s="11" t="s">
        <v>69</v>
      </c>
      <c r="L2" s="11" t="s">
        <v>70</v>
      </c>
    </row>
    <row r="3" spans="1:12" ht="30" x14ac:dyDescent="0.25">
      <c r="A3" s="11" t="s">
        <v>8</v>
      </c>
      <c r="B3" s="13" t="s">
        <v>15</v>
      </c>
      <c r="C3" s="5">
        <v>3</v>
      </c>
      <c r="D3" s="5" t="s">
        <v>9</v>
      </c>
      <c r="E3" s="5" t="s">
        <v>10</v>
      </c>
      <c r="F3" s="12">
        <v>117000</v>
      </c>
      <c r="G3" s="12">
        <v>130000</v>
      </c>
      <c r="H3" s="12">
        <v>149500</v>
      </c>
      <c r="I3" s="23" t="s">
        <v>74</v>
      </c>
      <c r="J3" s="23" t="s">
        <v>75</v>
      </c>
      <c r="K3" s="23" t="s">
        <v>76</v>
      </c>
      <c r="L3" s="23" t="s">
        <v>77</v>
      </c>
    </row>
    <row r="4" spans="1:12" ht="30" x14ac:dyDescent="0.25">
      <c r="A4" s="11" t="s">
        <v>11</v>
      </c>
      <c r="B4" s="13" t="str">
        <f>B3</f>
        <v>GLIOMA SURGERY</v>
      </c>
      <c r="C4" s="5">
        <f>C3</f>
        <v>3</v>
      </c>
      <c r="D4" s="5" t="s">
        <v>12</v>
      </c>
      <c r="E4" s="5" t="s">
        <v>13</v>
      </c>
      <c r="F4" s="12">
        <v>127537</v>
      </c>
      <c r="G4" s="12">
        <v>140537</v>
      </c>
      <c r="H4" s="12">
        <v>160037</v>
      </c>
      <c r="I4" s="23"/>
      <c r="J4" s="23"/>
      <c r="K4" s="23"/>
      <c r="L4" s="23"/>
    </row>
    <row r="5" spans="1:12" ht="30" x14ac:dyDescent="0.25">
      <c r="A5" s="11" t="s">
        <v>14</v>
      </c>
      <c r="B5" s="13" t="str">
        <f>B3</f>
        <v>GLIOMA SURGERY</v>
      </c>
      <c r="C5" s="5">
        <f>C3</f>
        <v>3</v>
      </c>
      <c r="D5" s="5" t="s">
        <v>10</v>
      </c>
      <c r="E5" s="5" t="s">
        <v>9</v>
      </c>
      <c r="F5" s="12">
        <v>131163</v>
      </c>
      <c r="G5" s="12">
        <v>144163</v>
      </c>
      <c r="H5" s="12">
        <v>163663</v>
      </c>
      <c r="I5" s="23"/>
      <c r="J5" s="23"/>
      <c r="K5" s="23"/>
      <c r="L5" s="23"/>
    </row>
    <row r="9" spans="1:12" ht="30" x14ac:dyDescent="0.25">
      <c r="A9" s="11" t="s">
        <v>0</v>
      </c>
      <c r="B9" s="11" t="s">
        <v>1</v>
      </c>
      <c r="C9" s="11" t="s">
        <v>2</v>
      </c>
      <c r="D9" s="11" t="s">
        <v>3</v>
      </c>
      <c r="E9" s="11" t="s">
        <v>4</v>
      </c>
      <c r="F9" s="11" t="s">
        <v>5</v>
      </c>
      <c r="G9" s="11" t="s">
        <v>6</v>
      </c>
      <c r="H9" s="11" t="s">
        <v>7</v>
      </c>
      <c r="I9" s="11" t="s">
        <v>67</v>
      </c>
      <c r="J9" s="11" t="s">
        <v>68</v>
      </c>
      <c r="K9" s="11" t="s">
        <v>69</v>
      </c>
      <c r="L9" s="11" t="s">
        <v>70</v>
      </c>
    </row>
    <row r="10" spans="1:12" ht="30" x14ac:dyDescent="0.25">
      <c r="A10" s="11" t="s">
        <v>8</v>
      </c>
      <c r="B10" s="13" t="s">
        <v>16</v>
      </c>
      <c r="C10" s="5">
        <v>3</v>
      </c>
      <c r="D10" s="5" t="s">
        <v>9</v>
      </c>
      <c r="E10" s="5" t="s">
        <v>10</v>
      </c>
      <c r="F10" s="12">
        <v>135000</v>
      </c>
      <c r="G10" s="12">
        <v>150000</v>
      </c>
      <c r="H10" s="12">
        <v>172500</v>
      </c>
      <c r="I10" s="23" t="s">
        <v>74</v>
      </c>
      <c r="J10" s="23" t="s">
        <v>75</v>
      </c>
      <c r="K10" s="23" t="s">
        <v>76</v>
      </c>
      <c r="L10" s="23" t="s">
        <v>77</v>
      </c>
    </row>
    <row r="11" spans="1:12" ht="30" x14ac:dyDescent="0.25">
      <c r="A11" s="11" t="s">
        <v>11</v>
      </c>
      <c r="B11" s="13" t="str">
        <f>B10</f>
        <v>MENINGIOMA SURGERY</v>
      </c>
      <c r="C11" s="5">
        <f>C10</f>
        <v>3</v>
      </c>
      <c r="D11" s="5" t="s">
        <v>12</v>
      </c>
      <c r="E11" s="5" t="s">
        <v>13</v>
      </c>
      <c r="F11" s="12">
        <v>145537</v>
      </c>
      <c r="G11" s="12">
        <v>160537</v>
      </c>
      <c r="H11" s="12">
        <v>183037</v>
      </c>
      <c r="I11" s="23"/>
      <c r="J11" s="23"/>
      <c r="K11" s="23"/>
      <c r="L11" s="23"/>
    </row>
    <row r="12" spans="1:12" ht="30" x14ac:dyDescent="0.25">
      <c r="A12" s="11" t="s">
        <v>14</v>
      </c>
      <c r="B12" s="13" t="str">
        <f>B10</f>
        <v>MENINGIOMA SURGERY</v>
      </c>
      <c r="C12" s="5">
        <f>C10</f>
        <v>3</v>
      </c>
      <c r="D12" s="5" t="s">
        <v>10</v>
      </c>
      <c r="E12" s="5" t="s">
        <v>9</v>
      </c>
      <c r="F12" s="12">
        <v>149163</v>
      </c>
      <c r="G12" s="12">
        <v>164163</v>
      </c>
      <c r="H12" s="12">
        <v>186663</v>
      </c>
      <c r="I12" s="23"/>
      <c r="J12" s="23"/>
      <c r="K12" s="23"/>
      <c r="L12" s="23"/>
    </row>
    <row r="16" spans="1:12" ht="30" x14ac:dyDescent="0.25">
      <c r="A16" s="11" t="s">
        <v>0</v>
      </c>
      <c r="B16" s="11" t="s">
        <v>1</v>
      </c>
      <c r="C16" s="11" t="s">
        <v>2</v>
      </c>
      <c r="D16" s="11" t="s">
        <v>3</v>
      </c>
      <c r="E16" s="11" t="s">
        <v>4</v>
      </c>
      <c r="F16" s="11" t="s">
        <v>5</v>
      </c>
      <c r="G16" s="11" t="s">
        <v>6</v>
      </c>
      <c r="H16" s="11" t="s">
        <v>7</v>
      </c>
      <c r="I16" s="11" t="s">
        <v>67</v>
      </c>
      <c r="J16" s="11" t="s">
        <v>68</v>
      </c>
      <c r="K16" s="11" t="s">
        <v>69</v>
      </c>
      <c r="L16" s="11" t="s">
        <v>70</v>
      </c>
    </row>
    <row r="17" spans="1:12" ht="30" x14ac:dyDescent="0.25">
      <c r="A17" s="11" t="s">
        <v>8</v>
      </c>
      <c r="B17" s="5" t="s">
        <v>17</v>
      </c>
      <c r="C17" s="5">
        <v>3</v>
      </c>
      <c r="D17" s="5" t="s">
        <v>9</v>
      </c>
      <c r="E17" s="5" t="s">
        <v>10</v>
      </c>
      <c r="F17" s="12">
        <v>153000</v>
      </c>
      <c r="G17" s="12">
        <v>170000</v>
      </c>
      <c r="H17" s="12">
        <v>195500</v>
      </c>
      <c r="I17" s="23" t="s">
        <v>74</v>
      </c>
      <c r="J17" s="23" t="s">
        <v>78</v>
      </c>
      <c r="K17" s="23" t="s">
        <v>76</v>
      </c>
      <c r="L17" s="23" t="s">
        <v>77</v>
      </c>
    </row>
    <row r="18" spans="1:12" ht="30" x14ac:dyDescent="0.25">
      <c r="A18" s="11" t="s">
        <v>11</v>
      </c>
      <c r="B18" s="13" t="str">
        <f>B17</f>
        <v>CP ANGLE TUMOR SURGERY</v>
      </c>
      <c r="C18" s="5">
        <f>C17</f>
        <v>3</v>
      </c>
      <c r="D18" s="5" t="s">
        <v>12</v>
      </c>
      <c r="E18" s="5" t="s">
        <v>13</v>
      </c>
      <c r="F18" s="12">
        <v>163537</v>
      </c>
      <c r="G18" s="12">
        <v>180537</v>
      </c>
      <c r="H18" s="12">
        <v>206037</v>
      </c>
      <c r="I18" s="23"/>
      <c r="J18" s="23"/>
      <c r="K18" s="23"/>
      <c r="L18" s="23"/>
    </row>
    <row r="19" spans="1:12" ht="30" x14ac:dyDescent="0.25">
      <c r="A19" s="11" t="s">
        <v>14</v>
      </c>
      <c r="B19" s="13" t="str">
        <f>B17</f>
        <v>CP ANGLE TUMOR SURGERY</v>
      </c>
      <c r="C19" s="5">
        <f>C17</f>
        <v>3</v>
      </c>
      <c r="D19" s="5" t="s">
        <v>10</v>
      </c>
      <c r="E19" s="5" t="s">
        <v>9</v>
      </c>
      <c r="F19" s="12">
        <v>167163</v>
      </c>
      <c r="G19" s="12">
        <v>184163</v>
      </c>
      <c r="H19" s="12">
        <v>209663</v>
      </c>
      <c r="I19" s="23"/>
      <c r="J19" s="23"/>
      <c r="K19" s="23"/>
      <c r="L19" s="23"/>
    </row>
    <row r="23" spans="1:12" ht="30" x14ac:dyDescent="0.25">
      <c r="A23" s="11" t="s">
        <v>0</v>
      </c>
      <c r="B23" s="11" t="s">
        <v>1</v>
      </c>
      <c r="C23" s="11" t="s">
        <v>2</v>
      </c>
      <c r="D23" s="11" t="s">
        <v>3</v>
      </c>
      <c r="E23" s="11" t="s">
        <v>4</v>
      </c>
      <c r="F23" s="11" t="s">
        <v>5</v>
      </c>
      <c r="G23" s="11" t="s">
        <v>6</v>
      </c>
      <c r="H23" s="11" t="s">
        <v>7</v>
      </c>
      <c r="I23" s="11" t="s">
        <v>67</v>
      </c>
      <c r="J23" s="11" t="s">
        <v>68</v>
      </c>
      <c r="K23" s="11" t="s">
        <v>69</v>
      </c>
      <c r="L23" s="11" t="s">
        <v>70</v>
      </c>
    </row>
    <row r="24" spans="1:12" ht="30" x14ac:dyDescent="0.25">
      <c r="A24" s="11" t="s">
        <v>8</v>
      </c>
      <c r="B24" s="13" t="s">
        <v>18</v>
      </c>
      <c r="C24" s="5">
        <v>3</v>
      </c>
      <c r="D24" s="5" t="s">
        <v>9</v>
      </c>
      <c r="E24" s="5" t="s">
        <v>10</v>
      </c>
      <c r="F24" s="12">
        <v>94500</v>
      </c>
      <c r="G24" s="12">
        <v>105000</v>
      </c>
      <c r="H24" s="12">
        <v>120750</v>
      </c>
      <c r="I24" s="23" t="s">
        <v>74</v>
      </c>
      <c r="J24" s="23" t="s">
        <v>75</v>
      </c>
      <c r="K24" s="23" t="s">
        <v>76</v>
      </c>
      <c r="L24" s="23" t="s">
        <v>77</v>
      </c>
    </row>
    <row r="25" spans="1:12" ht="30" x14ac:dyDescent="0.25">
      <c r="A25" s="11" t="s">
        <v>11</v>
      </c>
      <c r="B25" s="13" t="str">
        <f>B24</f>
        <v>BRAIN TUMOR</v>
      </c>
      <c r="C25" s="5">
        <f>C24</f>
        <v>3</v>
      </c>
      <c r="D25" s="5" t="s">
        <v>12</v>
      </c>
      <c r="E25" s="5" t="s">
        <v>13</v>
      </c>
      <c r="F25" s="12">
        <v>105037</v>
      </c>
      <c r="G25" s="12">
        <v>115537</v>
      </c>
      <c r="H25" s="12">
        <v>131287</v>
      </c>
      <c r="I25" s="23"/>
      <c r="J25" s="23"/>
      <c r="K25" s="23"/>
      <c r="L25" s="23"/>
    </row>
    <row r="26" spans="1:12" ht="30" x14ac:dyDescent="0.25">
      <c r="A26" s="11" t="s">
        <v>14</v>
      </c>
      <c r="B26" s="13" t="str">
        <f>B24</f>
        <v>BRAIN TUMOR</v>
      </c>
      <c r="C26" s="5">
        <f>C24</f>
        <v>3</v>
      </c>
      <c r="D26" s="5" t="s">
        <v>10</v>
      </c>
      <c r="E26" s="5" t="s">
        <v>9</v>
      </c>
      <c r="F26" s="12">
        <v>108663</v>
      </c>
      <c r="G26" s="12">
        <v>119163</v>
      </c>
      <c r="H26" s="12">
        <v>134913</v>
      </c>
      <c r="I26" s="23"/>
      <c r="J26" s="23"/>
      <c r="K26" s="23"/>
      <c r="L26" s="23"/>
    </row>
    <row r="30" spans="1:12" ht="30" x14ac:dyDescent="0.25">
      <c r="A30" s="11" t="s">
        <v>0</v>
      </c>
      <c r="B30" s="11" t="s">
        <v>1</v>
      </c>
      <c r="C30" s="11" t="s">
        <v>2</v>
      </c>
      <c r="D30" s="11" t="s">
        <v>3</v>
      </c>
      <c r="E30" s="11" t="s">
        <v>4</v>
      </c>
      <c r="F30" s="11" t="s">
        <v>5</v>
      </c>
      <c r="G30" s="11" t="s">
        <v>6</v>
      </c>
      <c r="H30" s="11" t="s">
        <v>7</v>
      </c>
      <c r="I30" s="11" t="s">
        <v>67</v>
      </c>
      <c r="J30" s="11" t="s">
        <v>68</v>
      </c>
      <c r="K30" s="11" t="s">
        <v>69</v>
      </c>
      <c r="L30" s="11" t="s">
        <v>70</v>
      </c>
    </row>
    <row r="31" spans="1:12" ht="30" x14ac:dyDescent="0.25">
      <c r="A31" s="11" t="s">
        <v>8</v>
      </c>
      <c r="B31" s="13" t="s">
        <v>19</v>
      </c>
      <c r="C31" s="5">
        <v>3</v>
      </c>
      <c r="D31" s="5" t="s">
        <v>9</v>
      </c>
      <c r="E31" s="5" t="s">
        <v>10</v>
      </c>
      <c r="F31" s="12">
        <v>85000</v>
      </c>
      <c r="G31" s="12">
        <v>95000</v>
      </c>
      <c r="H31" s="12">
        <v>105000</v>
      </c>
      <c r="I31" s="23" t="s">
        <v>79</v>
      </c>
      <c r="J31" s="23" t="s">
        <v>80</v>
      </c>
      <c r="K31" s="23" t="s">
        <v>76</v>
      </c>
      <c r="L31" s="23" t="s">
        <v>81</v>
      </c>
    </row>
    <row r="32" spans="1:12" ht="30" x14ac:dyDescent="0.25">
      <c r="A32" s="11" t="s">
        <v>11</v>
      </c>
      <c r="B32" s="13" t="str">
        <f>B31</f>
        <v>VP SHUNT</v>
      </c>
      <c r="C32" s="5">
        <f>C31</f>
        <v>3</v>
      </c>
      <c r="D32" s="5" t="s">
        <v>12</v>
      </c>
      <c r="E32" s="5" t="s">
        <v>13</v>
      </c>
      <c r="F32" s="12">
        <v>95537</v>
      </c>
      <c r="G32" s="12">
        <v>105537</v>
      </c>
      <c r="H32" s="12">
        <v>115537</v>
      </c>
      <c r="I32" s="23"/>
      <c r="J32" s="23"/>
      <c r="K32" s="23"/>
      <c r="L32" s="23"/>
    </row>
    <row r="33" spans="1:12" ht="30" x14ac:dyDescent="0.25">
      <c r="A33" s="11" t="s">
        <v>14</v>
      </c>
      <c r="B33" s="13" t="str">
        <f>B31</f>
        <v>VP SHUNT</v>
      </c>
      <c r="C33" s="5">
        <f>C31</f>
        <v>3</v>
      </c>
      <c r="D33" s="5" t="s">
        <v>10</v>
      </c>
      <c r="E33" s="5" t="s">
        <v>9</v>
      </c>
      <c r="F33" s="12">
        <v>99163</v>
      </c>
      <c r="G33" s="12">
        <v>109163</v>
      </c>
      <c r="H33" s="12">
        <v>119163</v>
      </c>
      <c r="I33" s="23"/>
      <c r="J33" s="23"/>
      <c r="K33" s="23"/>
      <c r="L33" s="23"/>
    </row>
    <row r="37" spans="1:12" ht="30" x14ac:dyDescent="0.25">
      <c r="A37" s="11" t="s">
        <v>0</v>
      </c>
      <c r="B37" s="11" t="s">
        <v>1</v>
      </c>
      <c r="C37" s="11" t="s">
        <v>2</v>
      </c>
      <c r="D37" s="11" t="s">
        <v>3</v>
      </c>
      <c r="E37" s="11" t="s">
        <v>4</v>
      </c>
      <c r="F37" s="11" t="s">
        <v>5</v>
      </c>
      <c r="G37" s="11" t="s">
        <v>6</v>
      </c>
      <c r="H37" s="11" t="s">
        <v>7</v>
      </c>
      <c r="I37" s="11" t="s">
        <v>67</v>
      </c>
      <c r="J37" s="11" t="s">
        <v>68</v>
      </c>
      <c r="K37" s="11" t="s">
        <v>69</v>
      </c>
      <c r="L37" s="11" t="s">
        <v>70</v>
      </c>
    </row>
    <row r="38" spans="1:12" ht="30" x14ac:dyDescent="0.25">
      <c r="A38" s="11" t="s">
        <v>8</v>
      </c>
      <c r="B38" s="14" t="s">
        <v>20</v>
      </c>
      <c r="C38" s="5">
        <v>3</v>
      </c>
      <c r="D38" s="5" t="s">
        <v>9</v>
      </c>
      <c r="E38" s="5" t="s">
        <v>10</v>
      </c>
      <c r="F38" s="12">
        <v>90000</v>
      </c>
      <c r="G38" s="12">
        <v>100000</v>
      </c>
      <c r="H38" s="12">
        <v>115000</v>
      </c>
      <c r="I38" s="23" t="s">
        <v>79</v>
      </c>
      <c r="J38" s="23" t="s">
        <v>82</v>
      </c>
      <c r="K38" s="23" t="s">
        <v>83</v>
      </c>
      <c r="L38" s="23" t="s">
        <v>81</v>
      </c>
    </row>
    <row r="39" spans="1:12" ht="30" x14ac:dyDescent="0.25">
      <c r="A39" s="11" t="s">
        <v>11</v>
      </c>
      <c r="B39" s="13" t="str">
        <f>B38</f>
        <v>CRANIOPLASTY</v>
      </c>
      <c r="C39" s="5">
        <f>C38</f>
        <v>3</v>
      </c>
      <c r="D39" s="5" t="s">
        <v>12</v>
      </c>
      <c r="E39" s="5" t="s">
        <v>13</v>
      </c>
      <c r="F39" s="12">
        <v>100537</v>
      </c>
      <c r="G39" s="12">
        <v>110537</v>
      </c>
      <c r="H39" s="12">
        <v>125537</v>
      </c>
      <c r="I39" s="23"/>
      <c r="J39" s="23"/>
      <c r="K39" s="23"/>
      <c r="L39" s="23"/>
    </row>
    <row r="40" spans="1:12" ht="30" x14ac:dyDescent="0.25">
      <c r="A40" s="11" t="s">
        <v>14</v>
      </c>
      <c r="B40" s="13" t="str">
        <f>B38</f>
        <v>CRANIOPLASTY</v>
      </c>
      <c r="C40" s="5">
        <f>C38</f>
        <v>3</v>
      </c>
      <c r="D40" s="5" t="s">
        <v>10</v>
      </c>
      <c r="E40" s="5" t="s">
        <v>9</v>
      </c>
      <c r="F40" s="12">
        <v>104163</v>
      </c>
      <c r="G40" s="12">
        <v>114163</v>
      </c>
      <c r="H40" s="12">
        <v>129163</v>
      </c>
      <c r="I40" s="23"/>
      <c r="J40" s="23"/>
      <c r="K40" s="23"/>
      <c r="L40" s="23"/>
    </row>
    <row r="44" spans="1:12" ht="30" x14ac:dyDescent="0.25">
      <c r="A44" s="11" t="s">
        <v>0</v>
      </c>
      <c r="B44" s="11" t="s">
        <v>1</v>
      </c>
      <c r="C44" s="11" t="s">
        <v>2</v>
      </c>
      <c r="D44" s="11" t="s">
        <v>3</v>
      </c>
      <c r="E44" s="11" t="s">
        <v>4</v>
      </c>
      <c r="F44" s="11" t="s">
        <v>5</v>
      </c>
      <c r="G44" s="11" t="s">
        <v>6</v>
      </c>
      <c r="H44" s="11" t="s">
        <v>7</v>
      </c>
      <c r="I44" s="11" t="s">
        <v>67</v>
      </c>
      <c r="J44" s="11" t="s">
        <v>68</v>
      </c>
      <c r="K44" s="11" t="s">
        <v>69</v>
      </c>
      <c r="L44" s="11" t="s">
        <v>70</v>
      </c>
    </row>
    <row r="45" spans="1:12" ht="45" x14ac:dyDescent="0.25">
      <c r="A45" s="11" t="s">
        <v>8</v>
      </c>
      <c r="B45" s="14" t="s">
        <v>21</v>
      </c>
      <c r="C45" s="5">
        <v>2</v>
      </c>
      <c r="D45" s="5" t="s">
        <v>9</v>
      </c>
      <c r="E45" s="5" t="s">
        <v>10</v>
      </c>
      <c r="F45" s="12">
        <v>108000</v>
      </c>
      <c r="G45" s="12">
        <v>120000</v>
      </c>
      <c r="H45" s="12">
        <v>138000</v>
      </c>
      <c r="I45" s="23" t="s">
        <v>79</v>
      </c>
      <c r="J45" s="23" t="s">
        <v>82</v>
      </c>
      <c r="K45" s="23" t="s">
        <v>83</v>
      </c>
      <c r="L45" s="23" t="s">
        <v>81</v>
      </c>
    </row>
    <row r="46" spans="1:12" ht="45" x14ac:dyDescent="0.25">
      <c r="A46" s="11" t="s">
        <v>11</v>
      </c>
      <c r="B46" s="13" t="str">
        <f>B45</f>
        <v xml:space="preserve">CRANIOPLASTY FOR TRAUMA (EDH, SDH, CONTUSION)  </v>
      </c>
      <c r="C46" s="5">
        <f>C45</f>
        <v>2</v>
      </c>
      <c r="D46" s="5" t="s">
        <v>12</v>
      </c>
      <c r="E46" s="5" t="s">
        <v>13</v>
      </c>
      <c r="F46" s="12">
        <v>118537</v>
      </c>
      <c r="G46" s="12">
        <v>130537</v>
      </c>
      <c r="H46" s="12">
        <v>148537</v>
      </c>
      <c r="I46" s="23"/>
      <c r="J46" s="23"/>
      <c r="K46" s="23"/>
      <c r="L46" s="23"/>
    </row>
    <row r="47" spans="1:12" ht="45" x14ac:dyDescent="0.25">
      <c r="A47" s="11" t="s">
        <v>14</v>
      </c>
      <c r="B47" s="13" t="str">
        <f>B45</f>
        <v xml:space="preserve">CRANIOPLASTY FOR TRAUMA (EDH, SDH, CONTUSION)  </v>
      </c>
      <c r="C47" s="5">
        <f>C45</f>
        <v>2</v>
      </c>
      <c r="D47" s="5" t="s">
        <v>10</v>
      </c>
      <c r="E47" s="5" t="s">
        <v>9</v>
      </c>
      <c r="F47" s="12">
        <v>122163</v>
      </c>
      <c r="G47" s="12">
        <v>134163</v>
      </c>
      <c r="H47" s="12">
        <v>152163</v>
      </c>
      <c r="I47" s="23"/>
      <c r="J47" s="23"/>
      <c r="K47" s="23"/>
      <c r="L47" s="23"/>
    </row>
    <row r="51" spans="1:12" ht="30" x14ac:dyDescent="0.25">
      <c r="A51" s="11" t="s">
        <v>0</v>
      </c>
      <c r="B51" s="11" t="s">
        <v>1</v>
      </c>
      <c r="C51" s="11" t="s">
        <v>2</v>
      </c>
      <c r="D51" s="11" t="s">
        <v>3</v>
      </c>
      <c r="E51" s="11" t="s">
        <v>4</v>
      </c>
      <c r="F51" s="11" t="s">
        <v>5</v>
      </c>
      <c r="G51" s="11" t="s">
        <v>6</v>
      </c>
      <c r="H51" s="11" t="s">
        <v>7</v>
      </c>
      <c r="I51" s="11" t="s">
        <v>67</v>
      </c>
      <c r="J51" s="11" t="s">
        <v>68</v>
      </c>
      <c r="K51" s="11" t="s">
        <v>69</v>
      </c>
      <c r="L51" s="11" t="s">
        <v>70</v>
      </c>
    </row>
    <row r="52" spans="1:12" ht="30" x14ac:dyDescent="0.25">
      <c r="A52" s="11" t="s">
        <v>8</v>
      </c>
      <c r="B52" s="14" t="s">
        <v>22</v>
      </c>
      <c r="C52" s="5">
        <v>1</v>
      </c>
      <c r="D52" s="5" t="s">
        <v>9</v>
      </c>
      <c r="E52" s="5" t="s">
        <v>10</v>
      </c>
      <c r="F52" s="12">
        <v>55000</v>
      </c>
      <c r="G52" s="12">
        <v>65000</v>
      </c>
      <c r="H52" s="12">
        <v>75000</v>
      </c>
      <c r="I52" s="23" t="s">
        <v>79</v>
      </c>
      <c r="J52" s="23" t="s">
        <v>82</v>
      </c>
      <c r="K52" s="23" t="s">
        <v>83</v>
      </c>
      <c r="L52" s="23" t="s">
        <v>81</v>
      </c>
    </row>
    <row r="53" spans="1:12" ht="30" x14ac:dyDescent="0.25">
      <c r="A53" s="11" t="s">
        <v>11</v>
      </c>
      <c r="B53" s="13" t="str">
        <f>B52</f>
        <v xml:space="preserve">CRONIC SDH EVACUATION </v>
      </c>
      <c r="C53" s="5">
        <f>C52</f>
        <v>1</v>
      </c>
      <c r="D53" s="5" t="s">
        <v>12</v>
      </c>
      <c r="E53" s="5" t="s">
        <v>13</v>
      </c>
      <c r="F53" s="12">
        <v>65537</v>
      </c>
      <c r="G53" s="12">
        <v>75537</v>
      </c>
      <c r="H53" s="12">
        <v>85537</v>
      </c>
      <c r="I53" s="23"/>
      <c r="J53" s="23"/>
      <c r="K53" s="23"/>
      <c r="L53" s="23"/>
    </row>
    <row r="54" spans="1:12" ht="30" x14ac:dyDescent="0.25">
      <c r="A54" s="11" t="s">
        <v>14</v>
      </c>
      <c r="B54" s="13" t="str">
        <f>B52</f>
        <v xml:space="preserve">CRONIC SDH EVACUATION </v>
      </c>
      <c r="C54" s="5">
        <f>C52</f>
        <v>1</v>
      </c>
      <c r="D54" s="5" t="s">
        <v>10</v>
      </c>
      <c r="E54" s="5" t="s">
        <v>9</v>
      </c>
      <c r="F54" s="12">
        <v>69163</v>
      </c>
      <c r="G54" s="12">
        <v>79163</v>
      </c>
      <c r="H54" s="12">
        <v>89163</v>
      </c>
      <c r="I54" s="23"/>
      <c r="J54" s="23"/>
      <c r="K54" s="23"/>
      <c r="L54" s="23"/>
    </row>
    <row r="58" spans="1:12" ht="30" x14ac:dyDescent="0.25">
      <c r="A58" s="11" t="s">
        <v>0</v>
      </c>
      <c r="B58" s="11" t="s">
        <v>1</v>
      </c>
      <c r="C58" s="11" t="s">
        <v>2</v>
      </c>
      <c r="D58" s="11" t="s">
        <v>3</v>
      </c>
      <c r="E58" s="11" t="s">
        <v>4</v>
      </c>
      <c r="F58" s="11" t="s">
        <v>5</v>
      </c>
      <c r="G58" s="11" t="s">
        <v>6</v>
      </c>
      <c r="H58" s="11" t="s">
        <v>7</v>
      </c>
      <c r="I58" s="11" t="s">
        <v>67</v>
      </c>
      <c r="J58" s="11" t="s">
        <v>68</v>
      </c>
      <c r="K58" s="11" t="s">
        <v>69</v>
      </c>
      <c r="L58" s="11" t="s">
        <v>70</v>
      </c>
    </row>
    <row r="59" spans="1:12" ht="90.75" thickBot="1" x14ac:dyDescent="0.3">
      <c r="A59" s="11" t="s">
        <v>8</v>
      </c>
      <c r="B59" s="15" t="s">
        <v>23</v>
      </c>
      <c r="C59" s="5">
        <v>4</v>
      </c>
      <c r="D59" s="5" t="s">
        <v>9</v>
      </c>
      <c r="E59" s="5" t="s">
        <v>10</v>
      </c>
      <c r="F59" s="12">
        <v>135000</v>
      </c>
      <c r="G59" s="12">
        <v>150000</v>
      </c>
      <c r="H59" s="12">
        <v>172500</v>
      </c>
      <c r="I59" s="23" t="s">
        <v>79</v>
      </c>
      <c r="J59" s="23" t="s">
        <v>84</v>
      </c>
      <c r="K59" s="23" t="s">
        <v>83</v>
      </c>
      <c r="L59" s="23" t="s">
        <v>85</v>
      </c>
    </row>
    <row r="60" spans="1:12" ht="90" x14ac:dyDescent="0.25">
      <c r="A60" s="11" t="s">
        <v>11</v>
      </c>
      <c r="B60" s="13" t="str">
        <f>B59</f>
        <v xml:space="preserve">ANEURYSM CLIPPING(ENDOSCOPIC ANEURYSM REPAIR, SPINE TUMORS, AORTIC ANEURYSM, COROTICL STENTING) </v>
      </c>
      <c r="C60" s="5">
        <f>C59</f>
        <v>4</v>
      </c>
      <c r="D60" s="5" t="s">
        <v>12</v>
      </c>
      <c r="E60" s="5" t="s">
        <v>13</v>
      </c>
      <c r="F60" s="12">
        <v>145537</v>
      </c>
      <c r="G60" s="12">
        <v>160537</v>
      </c>
      <c r="H60" s="12">
        <v>183037</v>
      </c>
      <c r="I60" s="23"/>
      <c r="J60" s="23"/>
      <c r="K60" s="23"/>
      <c r="L60" s="23"/>
    </row>
    <row r="61" spans="1:12" ht="90" x14ac:dyDescent="0.25">
      <c r="A61" s="11" t="s">
        <v>14</v>
      </c>
      <c r="B61" s="13" t="str">
        <f>B59</f>
        <v xml:space="preserve">ANEURYSM CLIPPING(ENDOSCOPIC ANEURYSM REPAIR, SPINE TUMORS, AORTIC ANEURYSM, COROTICL STENTING) </v>
      </c>
      <c r="C61" s="5">
        <f>C59</f>
        <v>4</v>
      </c>
      <c r="D61" s="5" t="s">
        <v>10</v>
      </c>
      <c r="E61" s="5" t="s">
        <v>9</v>
      </c>
      <c r="F61" s="12">
        <v>149163</v>
      </c>
      <c r="G61" s="12">
        <v>164163</v>
      </c>
      <c r="H61" s="12">
        <v>186663</v>
      </c>
      <c r="I61" s="23"/>
      <c r="J61" s="23"/>
      <c r="K61" s="23"/>
      <c r="L61" s="23"/>
    </row>
    <row r="63" spans="1:12" x14ac:dyDescent="0.25">
      <c r="B63" s="18" t="s">
        <v>27</v>
      </c>
    </row>
    <row r="64" spans="1:12" s="19" customFormat="1" x14ac:dyDescent="0.25">
      <c r="B64" s="20"/>
    </row>
    <row r="65" spans="1:3" s="19" customFormat="1" x14ac:dyDescent="0.25">
      <c r="B65" s="20"/>
    </row>
    <row r="66" spans="1:3" ht="45" x14ac:dyDescent="0.25">
      <c r="A66" s="21"/>
      <c r="B66" s="5" t="s">
        <v>24</v>
      </c>
      <c r="C66" s="17" t="s">
        <v>26</v>
      </c>
    </row>
    <row r="67" spans="1:3" ht="45" x14ac:dyDescent="0.25">
      <c r="A67" s="21"/>
      <c r="B67" s="16" t="s">
        <v>25</v>
      </c>
      <c r="C67" s="17" t="s">
        <v>26</v>
      </c>
    </row>
    <row r="68" spans="1:3" x14ac:dyDescent="0.25">
      <c r="A68" s="19"/>
    </row>
  </sheetData>
  <mergeCells count="37">
    <mergeCell ref="I52:I54"/>
    <mergeCell ref="J52:J54"/>
    <mergeCell ref="K52:K54"/>
    <mergeCell ref="L52:L54"/>
    <mergeCell ref="I59:I61"/>
    <mergeCell ref="J59:J61"/>
    <mergeCell ref="K59:K61"/>
    <mergeCell ref="L59:L61"/>
    <mergeCell ref="I38:I40"/>
    <mergeCell ref="J38:J40"/>
    <mergeCell ref="K38:K40"/>
    <mergeCell ref="L38:L40"/>
    <mergeCell ref="I45:I47"/>
    <mergeCell ref="J45:J47"/>
    <mergeCell ref="K45:K47"/>
    <mergeCell ref="L45:L47"/>
    <mergeCell ref="I24:I26"/>
    <mergeCell ref="J24:J26"/>
    <mergeCell ref="K24:K26"/>
    <mergeCell ref="L24:L26"/>
    <mergeCell ref="I31:I33"/>
    <mergeCell ref="J31:J33"/>
    <mergeCell ref="K31:K33"/>
    <mergeCell ref="L31:L33"/>
    <mergeCell ref="I10:I12"/>
    <mergeCell ref="J10:J12"/>
    <mergeCell ref="K10:K12"/>
    <mergeCell ref="L10:L12"/>
    <mergeCell ref="I17:I19"/>
    <mergeCell ref="J17:J19"/>
    <mergeCell ref="K17:K19"/>
    <mergeCell ref="L17:L19"/>
    <mergeCell ref="A1:L1"/>
    <mergeCell ref="I3:I5"/>
    <mergeCell ref="J3:J5"/>
    <mergeCell ref="K3:K5"/>
    <mergeCell ref="L3:L5"/>
  </mergeCells>
  <pageMargins left="0.39370078740157483" right="0.35433070866141736" top="0.42" bottom="0.38" header="0.31496062992125984" footer="0.31496062992125984"/>
  <pageSetup paperSize="9" scale="56" orientation="landscape" r:id="rId1"/>
  <rowBreaks count="2" manualBreakCount="2">
    <brk id="33" max="16383" man="1"/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27"/>
  <sheetViews>
    <sheetView workbookViewId="0">
      <selection activeCell="K27" sqref="K27"/>
    </sheetView>
  </sheetViews>
  <sheetFormatPr defaultRowHeight="15" x14ac:dyDescent="0.25"/>
  <cols>
    <col min="4" max="4" width="16.85546875" bestFit="1" customWidth="1"/>
    <col min="5" max="5" width="5" bestFit="1" customWidth="1"/>
    <col min="6" max="6" width="26.28515625" bestFit="1" customWidth="1"/>
    <col min="9" max="9" width="17.42578125" bestFit="1" customWidth="1"/>
    <col min="10" max="11" width="13" customWidth="1"/>
    <col min="12" max="12" width="12.42578125" customWidth="1"/>
  </cols>
  <sheetData>
    <row r="1" spans="4:7" ht="15.75" thickBot="1" x14ac:dyDescent="0.3"/>
    <row r="2" spans="4:7" ht="15.75" thickBot="1" x14ac:dyDescent="0.3">
      <c r="D2" s="24" t="s">
        <v>28</v>
      </c>
      <c r="E2" s="25"/>
      <c r="F2" s="24" t="s">
        <v>29</v>
      </c>
      <c r="G2" s="25"/>
    </row>
    <row r="3" spans="4:7" ht="15.75" customHeight="1" x14ac:dyDescent="0.25">
      <c r="D3" s="3" t="s">
        <v>30</v>
      </c>
      <c r="E3" s="4">
        <v>360</v>
      </c>
      <c r="F3" s="3" t="s">
        <v>31</v>
      </c>
      <c r="G3" s="4">
        <v>420</v>
      </c>
    </row>
    <row r="4" spans="4:7" ht="15.75" customHeight="1" x14ac:dyDescent="0.25">
      <c r="D4" s="5" t="s">
        <v>32</v>
      </c>
      <c r="E4" s="6">
        <v>600</v>
      </c>
      <c r="F4" s="5" t="s">
        <v>33</v>
      </c>
      <c r="G4" s="6">
        <v>360</v>
      </c>
    </row>
    <row r="5" spans="4:7" ht="15.75" customHeight="1" x14ac:dyDescent="0.25">
      <c r="D5" s="5" t="s">
        <v>34</v>
      </c>
      <c r="E5" s="6">
        <v>360</v>
      </c>
      <c r="F5" s="5" t="s">
        <v>35</v>
      </c>
      <c r="G5" s="6">
        <v>5880</v>
      </c>
    </row>
    <row r="6" spans="4:7" ht="15.75" customHeight="1" x14ac:dyDescent="0.25">
      <c r="D6" s="5" t="s">
        <v>36</v>
      </c>
      <c r="E6" s="6">
        <v>480</v>
      </c>
      <c r="F6" s="5" t="s">
        <v>37</v>
      </c>
      <c r="G6" s="6">
        <v>600</v>
      </c>
    </row>
    <row r="7" spans="4:7" ht="15.75" customHeight="1" x14ac:dyDescent="0.25">
      <c r="D7" s="5" t="s">
        <v>38</v>
      </c>
      <c r="E7" s="6">
        <v>1080</v>
      </c>
      <c r="F7" s="5" t="s">
        <v>39</v>
      </c>
      <c r="G7" s="6">
        <v>1020</v>
      </c>
    </row>
    <row r="8" spans="4:7" ht="15.75" customHeight="1" x14ac:dyDescent="0.25">
      <c r="D8" s="5" t="s">
        <v>40</v>
      </c>
      <c r="E8" s="6">
        <v>60</v>
      </c>
      <c r="F8" s="6" t="s">
        <v>41</v>
      </c>
      <c r="G8" s="6">
        <v>600</v>
      </c>
    </row>
    <row r="9" spans="4:7" ht="15.75" customHeight="1" x14ac:dyDescent="0.25">
      <c r="D9" s="5" t="s">
        <v>42</v>
      </c>
      <c r="E9" s="6">
        <v>60</v>
      </c>
      <c r="F9" s="6" t="s">
        <v>43</v>
      </c>
      <c r="G9" s="6">
        <v>600</v>
      </c>
    </row>
    <row r="10" spans="4:7" ht="15.75" customHeight="1" x14ac:dyDescent="0.25">
      <c r="D10" s="5" t="s">
        <v>44</v>
      </c>
      <c r="E10" s="6">
        <v>60</v>
      </c>
      <c r="F10" s="6" t="s">
        <v>45</v>
      </c>
      <c r="G10" s="6">
        <v>420</v>
      </c>
    </row>
    <row r="11" spans="4:7" ht="15.75" customHeight="1" x14ac:dyDescent="0.25">
      <c r="D11" s="5" t="s">
        <v>46</v>
      </c>
      <c r="E11" s="6">
        <v>360</v>
      </c>
      <c r="F11" s="6" t="s">
        <v>47</v>
      </c>
      <c r="G11" s="6">
        <v>6000</v>
      </c>
    </row>
    <row r="12" spans="4:7" ht="15.75" customHeight="1" x14ac:dyDescent="0.25">
      <c r="D12" s="5" t="s">
        <v>48</v>
      </c>
      <c r="E12" s="6">
        <v>60</v>
      </c>
      <c r="F12" s="6" t="s">
        <v>49</v>
      </c>
      <c r="G12" s="6">
        <v>7500</v>
      </c>
    </row>
    <row r="13" spans="4:7" ht="15.75" customHeight="1" x14ac:dyDescent="0.25">
      <c r="D13" s="5" t="s">
        <v>50</v>
      </c>
      <c r="E13" s="6">
        <v>72</v>
      </c>
      <c r="F13" s="6" t="s">
        <v>51</v>
      </c>
      <c r="G13" s="6">
        <v>1500</v>
      </c>
    </row>
    <row r="14" spans="4:7" ht="15.75" customHeight="1" x14ac:dyDescent="0.25">
      <c r="D14" s="5" t="s">
        <v>52</v>
      </c>
      <c r="E14" s="6">
        <v>500</v>
      </c>
      <c r="F14" s="6" t="s">
        <v>53</v>
      </c>
      <c r="G14" s="6">
        <v>2520</v>
      </c>
    </row>
    <row r="15" spans="4:7" ht="15.75" customHeight="1" x14ac:dyDescent="0.25">
      <c r="D15" s="5" t="s">
        <v>54</v>
      </c>
      <c r="E15" s="6">
        <v>480</v>
      </c>
      <c r="F15" s="6" t="s">
        <v>55</v>
      </c>
      <c r="G15" s="6">
        <v>5520</v>
      </c>
    </row>
    <row r="16" spans="4:7" ht="15.75" customHeight="1" x14ac:dyDescent="0.25">
      <c r="D16" s="5" t="s">
        <v>56</v>
      </c>
      <c r="E16" s="6">
        <v>1200</v>
      </c>
      <c r="F16" s="6" t="s">
        <v>57</v>
      </c>
      <c r="G16" s="6">
        <v>18000</v>
      </c>
    </row>
    <row r="17" spans="4:12" ht="15.75" customHeight="1" x14ac:dyDescent="0.25">
      <c r="D17" s="5" t="s">
        <v>58</v>
      </c>
      <c r="E17" s="6">
        <v>1200</v>
      </c>
      <c r="F17" s="7" t="s">
        <v>59</v>
      </c>
      <c r="G17" s="7">
        <v>420</v>
      </c>
    </row>
    <row r="18" spans="4:12" ht="15.75" customHeight="1" x14ac:dyDescent="0.25">
      <c r="D18" s="8"/>
      <c r="E18" s="8"/>
      <c r="F18" s="7" t="s">
        <v>60</v>
      </c>
      <c r="G18" s="7">
        <v>2940</v>
      </c>
    </row>
    <row r="19" spans="4:12" ht="15.75" customHeight="1" x14ac:dyDescent="0.25">
      <c r="F19" s="7" t="s">
        <v>61</v>
      </c>
      <c r="G19" s="7">
        <v>1600</v>
      </c>
    </row>
    <row r="20" spans="4:12" ht="15.75" customHeight="1" x14ac:dyDescent="0.25">
      <c r="F20" s="7" t="s">
        <v>62</v>
      </c>
      <c r="G20" s="7">
        <v>1500</v>
      </c>
    </row>
    <row r="21" spans="4:12" ht="15.75" customHeight="1" x14ac:dyDescent="0.25">
      <c r="F21" s="7" t="s">
        <v>63</v>
      </c>
      <c r="G21" s="6">
        <v>4020</v>
      </c>
    </row>
    <row r="22" spans="4:12" ht="15.75" customHeight="1" x14ac:dyDescent="0.25">
      <c r="F22" s="7" t="s">
        <v>64</v>
      </c>
      <c r="G22" s="6">
        <v>4020</v>
      </c>
    </row>
    <row r="23" spans="4:12" ht="15.75" customHeight="1" x14ac:dyDescent="0.25">
      <c r="F23" s="7" t="s">
        <v>65</v>
      </c>
      <c r="G23" s="6">
        <v>15000</v>
      </c>
    </row>
    <row r="24" spans="4:12" ht="15.75" customHeight="1" x14ac:dyDescent="0.25">
      <c r="F24" s="7" t="s">
        <v>66</v>
      </c>
      <c r="G24" s="6">
        <v>5800</v>
      </c>
    </row>
    <row r="26" spans="4:12" ht="45" x14ac:dyDescent="0.25">
      <c r="I26" s="9" t="s">
        <v>67</v>
      </c>
      <c r="J26" s="10" t="s">
        <v>68</v>
      </c>
      <c r="K26" s="10" t="s">
        <v>69</v>
      </c>
      <c r="L26" s="10" t="s">
        <v>70</v>
      </c>
    </row>
    <row r="27" spans="4:12" ht="135" x14ac:dyDescent="0.25">
      <c r="I27" s="1" t="s">
        <v>71</v>
      </c>
      <c r="J27" s="1" t="s">
        <v>72</v>
      </c>
      <c r="K27" s="1" t="s">
        <v>71</v>
      </c>
      <c r="L27" s="2" t="s">
        <v>25</v>
      </c>
    </row>
  </sheetData>
  <mergeCells count="2"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2024-11-04T12:06:41Z</dcterms:modified>
</cp:coreProperties>
</file>