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 activeTab="1"/>
  </bookViews>
  <sheets>
    <sheet name="Laminectomy" sheetId="1" r:id="rId1"/>
    <sheet name="Spine" sheetId="2" r:id="rId2"/>
  </sheets>
  <definedNames>
    <definedName name="_xlnm.Print_Area" localSheetId="1">Spine!$A$1:$L$43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C11" i="1"/>
  <c r="H11" i="1"/>
  <c r="I7" i="1"/>
  <c r="N21" i="1" l="1"/>
  <c r="N13" i="1"/>
  <c r="M11" i="1"/>
  <c r="M19" i="1" s="1"/>
  <c r="N7" i="1"/>
  <c r="I21" i="1"/>
  <c r="I23" i="1" s="1"/>
  <c r="D13" i="1"/>
  <c r="D15" i="1" s="1"/>
  <c r="D21" i="1"/>
  <c r="D23" i="1" s="1"/>
  <c r="I13" i="1"/>
  <c r="I15" i="1" s="1"/>
  <c r="D7" i="1"/>
  <c r="N23" i="1" l="1"/>
  <c r="N15" i="1"/>
</calcChain>
</file>

<file path=xl/sharedStrings.xml><?xml version="1.0" encoding="utf-8"?>
<sst xmlns="http://schemas.openxmlformats.org/spreadsheetml/2006/main" count="255" uniqueCount="42">
  <si>
    <t>Basic Package</t>
  </si>
  <si>
    <t>SURGERY NAME</t>
  </si>
  <si>
    <t>DURATION OF STAY (IN DAYS)</t>
  </si>
  <si>
    <t xml:space="preserve">LAMINECTOMY </t>
  </si>
  <si>
    <t xml:space="preserve">* Inclusion </t>
  </si>
  <si>
    <t>-</t>
  </si>
  <si>
    <t xml:space="preserve">* Exlusion </t>
  </si>
  <si>
    <t>Pre &amp; Post lab and diagnostic</t>
  </si>
  <si>
    <t xml:space="preserve">Total </t>
  </si>
  <si>
    <t>Pre lab and diagnostic</t>
  </si>
  <si>
    <t>Post lab and diagnostic</t>
  </si>
  <si>
    <t>Comprehensive Package</t>
  </si>
  <si>
    <t>Value Package</t>
  </si>
  <si>
    <t>PRIVATE ROOM</t>
  </si>
  <si>
    <t>WARD CHARGES</t>
  </si>
  <si>
    <t>SEMI PRIVATE ROOM</t>
  </si>
  <si>
    <t>Surgery Name</t>
  </si>
  <si>
    <t>Inclusions</t>
  </si>
  <si>
    <t>Exclusions</t>
  </si>
  <si>
    <t>Total (Ward)</t>
  </si>
  <si>
    <t>Total (Semi Private)</t>
  </si>
  <si>
    <t>Total (Private)</t>
  </si>
  <si>
    <t>Laminectomy</t>
  </si>
  <si>
    <t>None</t>
  </si>
  <si>
    <t>Package Type</t>
  </si>
  <si>
    <t>ENDOSCOPIC DISCECTOMY</t>
  </si>
  <si>
    <t xml:space="preserve">VERTEBROPLASTY </t>
  </si>
  <si>
    <t>FUSION SURGERIES</t>
  </si>
  <si>
    <t xml:space="preserve">ENDOSCOPIC SPINE SURGERY </t>
  </si>
  <si>
    <t>SPINAL DEFORMITY CORRECTION</t>
  </si>
  <si>
    <t>* Physiotherapy charges are not included</t>
  </si>
  <si>
    <t>* Implant Extra</t>
  </si>
  <si>
    <t>Duration of Stay</t>
  </si>
  <si>
    <t>Pre Admission Lab</t>
  </si>
  <si>
    <t>Pre Admission Radiology</t>
  </si>
  <si>
    <t>Post Discharge Lab</t>
  </si>
  <si>
    <t>Post Discharge Radiology</t>
  </si>
  <si>
    <t>X ray LS Spine</t>
  </si>
  <si>
    <t xml:space="preserve">CBC ,LFT , RFT , Serum Electrolyte , Viral Marker , CT/BT ,Urine Routine , PT INR , RBS ,FBS  </t>
  </si>
  <si>
    <t>MRI</t>
  </si>
  <si>
    <t>NA</t>
  </si>
  <si>
    <t>Spine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</si>
</sst>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2" fillId="0" borderId="0" xfId="0" applyFont="1"/>
    <xf numFmtId="0" fontId="2" fillId="0" borderId="0" xfId="0" applyFont="1" applyAlignment="1">
      <alignment horizontal="right"/>
    </xf>
    <xf numFmtId="43" fontId="2" fillId="0" borderId="0" xfId="0" applyNumberFormat="1" applyFont="1"/>
    <xf numFmtId="43" fontId="0" fillId="0" borderId="0" xfId="1" applyFont="1"/>
    <xf numFmtId="43" fontId="2" fillId="0" borderId="0" xfId="1" applyFont="1"/>
    <xf numFmtId="0" fontId="0" fillId="0" borderId="2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0" fillId="0" borderId="0" xfId="0" applyFill="1" applyAlignment="1">
      <alignment vertical="top"/>
    </xf>
    <xf numFmtId="0" fontId="0" fillId="0" borderId="2" xfId="0" applyFill="1" applyBorder="1" applyAlignment="1">
      <alignment horizontal="center" vertical="top" wrapText="1"/>
    </xf>
    <xf numFmtId="3" fontId="0" fillId="0" borderId="2" xfId="0" applyNumberForma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vertical="top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B12" sqref="B12"/>
    </sheetView>
  </sheetViews>
  <sheetFormatPr defaultRowHeight="15" x14ac:dyDescent="0.25"/>
  <cols>
    <col min="1" max="1" width="20.42578125" customWidth="1"/>
    <col min="2" max="2" width="27" bestFit="1" customWidth="1"/>
    <col min="3" max="3" width="18.85546875" bestFit="1" customWidth="1"/>
    <col min="4" max="4" width="10" bestFit="1" customWidth="1"/>
    <col min="5" max="5" width="7.5703125" customWidth="1"/>
    <col min="6" max="6" width="14.7109375" bestFit="1" customWidth="1"/>
    <col min="7" max="7" width="27" bestFit="1" customWidth="1"/>
    <col min="8" max="9" width="10" bestFit="1" customWidth="1"/>
    <col min="10" max="10" width="6.5703125" bestFit="1" customWidth="1"/>
    <col min="11" max="11" width="14.7109375" bestFit="1" customWidth="1"/>
    <col min="12" max="12" width="27" bestFit="1" customWidth="1"/>
    <col min="13" max="14" width="10" bestFit="1" customWidth="1"/>
  </cols>
  <sheetData>
    <row r="1" spans="1:14" ht="15.75" thickBot="1" x14ac:dyDescent="0.3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20"/>
    </row>
    <row r="2" spans="1:14" ht="45" x14ac:dyDescent="0.25">
      <c r="A2" s="1" t="s">
        <v>1</v>
      </c>
      <c r="B2" s="1" t="s">
        <v>2</v>
      </c>
      <c r="C2" s="1" t="s">
        <v>14</v>
      </c>
      <c r="F2" s="1" t="s">
        <v>1</v>
      </c>
      <c r="G2" s="1" t="s">
        <v>2</v>
      </c>
      <c r="H2" s="1" t="s">
        <v>15</v>
      </c>
      <c r="K2" s="1" t="s">
        <v>1</v>
      </c>
      <c r="L2" s="1" t="s">
        <v>2</v>
      </c>
      <c r="M2" s="1" t="s">
        <v>13</v>
      </c>
    </row>
    <row r="3" spans="1:14" x14ac:dyDescent="0.25">
      <c r="A3" s="2" t="s">
        <v>3</v>
      </c>
      <c r="B3" s="2">
        <v>2</v>
      </c>
      <c r="C3" s="3">
        <v>54000</v>
      </c>
      <c r="F3" s="2" t="s">
        <v>3</v>
      </c>
      <c r="G3" s="2">
        <v>2</v>
      </c>
      <c r="H3" s="3">
        <v>60000</v>
      </c>
      <c r="K3" s="2" t="s">
        <v>3</v>
      </c>
      <c r="L3" s="2">
        <v>2</v>
      </c>
      <c r="M3" s="3">
        <v>69000</v>
      </c>
    </row>
    <row r="5" spans="1:14" x14ac:dyDescent="0.25">
      <c r="A5" s="4" t="s">
        <v>4</v>
      </c>
      <c r="B5" t="s">
        <v>5</v>
      </c>
      <c r="F5" s="4" t="s">
        <v>4</v>
      </c>
      <c r="G5" t="s">
        <v>5</v>
      </c>
      <c r="K5" s="4" t="s">
        <v>4</v>
      </c>
      <c r="L5" t="s">
        <v>5</v>
      </c>
    </row>
    <row r="6" spans="1:14" x14ac:dyDescent="0.25">
      <c r="A6" s="4" t="s">
        <v>6</v>
      </c>
      <c r="B6" t="s">
        <v>7</v>
      </c>
      <c r="F6" s="4" t="s">
        <v>6</v>
      </c>
      <c r="G6" t="s">
        <v>7</v>
      </c>
      <c r="K6" s="4" t="s">
        <v>6</v>
      </c>
      <c r="L6" t="s">
        <v>7</v>
      </c>
    </row>
    <row r="7" spans="1:14" x14ac:dyDescent="0.25">
      <c r="A7" s="4"/>
      <c r="C7" s="5" t="s">
        <v>8</v>
      </c>
      <c r="D7" s="6">
        <f>+C3+E5</f>
        <v>54000</v>
      </c>
      <c r="F7" s="4"/>
      <c r="H7" s="5" t="s">
        <v>8</v>
      </c>
      <c r="I7" s="6">
        <f>+H3</f>
        <v>60000</v>
      </c>
      <c r="K7" s="4"/>
      <c r="M7" s="5" t="s">
        <v>8</v>
      </c>
      <c r="N7" s="6">
        <f>+M3+E21</f>
        <v>69000</v>
      </c>
    </row>
    <row r="8" spans="1:14" ht="15.75" thickBot="1" x14ac:dyDescent="0.3"/>
    <row r="9" spans="1:14" ht="15.75" thickBot="1" x14ac:dyDescent="0.3">
      <c r="A9" s="18" t="s">
        <v>11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20"/>
    </row>
    <row r="10" spans="1:14" ht="45" x14ac:dyDescent="0.25">
      <c r="A10" s="1" t="s">
        <v>1</v>
      </c>
      <c r="B10" s="1" t="s">
        <v>2</v>
      </c>
      <c r="C10" s="1" t="s">
        <v>14</v>
      </c>
      <c r="F10" s="1" t="s">
        <v>1</v>
      </c>
      <c r="G10" s="1" t="s">
        <v>2</v>
      </c>
      <c r="H10" s="1" t="s">
        <v>15</v>
      </c>
      <c r="K10" s="1" t="s">
        <v>1</v>
      </c>
      <c r="L10" s="1" t="s">
        <v>2</v>
      </c>
      <c r="M10" s="1" t="s">
        <v>13</v>
      </c>
    </row>
    <row r="11" spans="1:14" x14ac:dyDescent="0.25">
      <c r="A11" s="2" t="s">
        <v>3</v>
      </c>
      <c r="B11" s="2">
        <v>2</v>
      </c>
      <c r="C11" s="3">
        <f>C3</f>
        <v>54000</v>
      </c>
      <c r="F11" s="2" t="s">
        <v>3</v>
      </c>
      <c r="G11" s="2">
        <v>2</v>
      </c>
      <c r="H11" s="3">
        <f>H3</f>
        <v>60000</v>
      </c>
      <c r="K11" s="9" t="s">
        <v>3</v>
      </c>
      <c r="L11" s="2">
        <v>2</v>
      </c>
      <c r="M11" s="3">
        <f>M3</f>
        <v>69000</v>
      </c>
    </row>
    <row r="13" spans="1:14" x14ac:dyDescent="0.25">
      <c r="A13" s="4" t="s">
        <v>4</v>
      </c>
      <c r="B13" t="s">
        <v>9</v>
      </c>
      <c r="C13" s="7">
        <v>12812</v>
      </c>
      <c r="D13" s="8">
        <f>ROUND(+C13*80%,)</f>
        <v>10250</v>
      </c>
      <c r="F13" s="4" t="s">
        <v>4</v>
      </c>
      <c r="G13" t="s">
        <v>9</v>
      </c>
      <c r="H13" s="7">
        <v>12812</v>
      </c>
      <c r="I13" s="8">
        <f>ROUND(+H13*80%,)</f>
        <v>10250</v>
      </c>
      <c r="K13" s="4" t="s">
        <v>4</v>
      </c>
      <c r="L13" t="s">
        <v>9</v>
      </c>
      <c r="M13" s="7">
        <v>12812</v>
      </c>
      <c r="N13" s="8">
        <f>ROUND(+M13*80%,)</f>
        <v>10250</v>
      </c>
    </row>
    <row r="14" spans="1:14" x14ac:dyDescent="0.25">
      <c r="A14" s="4" t="s">
        <v>6</v>
      </c>
      <c r="B14" t="s">
        <v>10</v>
      </c>
      <c r="F14" s="4" t="s">
        <v>6</v>
      </c>
      <c r="G14" t="s">
        <v>10</v>
      </c>
      <c r="K14" s="4" t="s">
        <v>6</v>
      </c>
      <c r="L14" t="s">
        <v>10</v>
      </c>
    </row>
    <row r="15" spans="1:14" x14ac:dyDescent="0.25">
      <c r="A15" s="4"/>
      <c r="C15" s="5" t="s">
        <v>8</v>
      </c>
      <c r="D15" s="6">
        <f>+C11+D13</f>
        <v>64250</v>
      </c>
      <c r="F15" s="4"/>
      <c r="H15" s="5" t="s">
        <v>8</v>
      </c>
      <c r="I15" s="6">
        <f>+H11+I13</f>
        <v>70250</v>
      </c>
      <c r="K15" s="4"/>
      <c r="M15" s="5" t="s">
        <v>8</v>
      </c>
      <c r="N15" s="6">
        <f>+M11+N13</f>
        <v>79250</v>
      </c>
    </row>
    <row r="16" spans="1:14" ht="15.75" thickBot="1" x14ac:dyDescent="0.3"/>
    <row r="17" spans="1:14" ht="15.75" thickBot="1" x14ac:dyDescent="0.3">
      <c r="A17" s="18" t="s">
        <v>12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20"/>
    </row>
    <row r="18" spans="1:14" ht="45" x14ac:dyDescent="0.25">
      <c r="A18" s="1" t="s">
        <v>1</v>
      </c>
      <c r="B18" s="1" t="s">
        <v>2</v>
      </c>
      <c r="C18" s="1" t="s">
        <v>14</v>
      </c>
      <c r="F18" s="1" t="s">
        <v>1</v>
      </c>
      <c r="G18" s="1" t="s">
        <v>2</v>
      </c>
      <c r="H18" s="1" t="s">
        <v>15</v>
      </c>
      <c r="K18" s="1" t="s">
        <v>1</v>
      </c>
      <c r="L18" s="1" t="s">
        <v>2</v>
      </c>
      <c r="M18" s="1" t="s">
        <v>13</v>
      </c>
    </row>
    <row r="19" spans="1:14" x14ac:dyDescent="0.25">
      <c r="A19" s="2" t="s">
        <v>3</v>
      </c>
      <c r="B19" s="2">
        <v>2</v>
      </c>
      <c r="C19" s="3">
        <v>54000</v>
      </c>
      <c r="F19" s="2" t="s">
        <v>3</v>
      </c>
      <c r="G19" s="2">
        <v>2</v>
      </c>
      <c r="H19" s="3">
        <f>H3</f>
        <v>60000</v>
      </c>
      <c r="K19" s="2" t="s">
        <v>3</v>
      </c>
      <c r="L19" s="2">
        <v>2</v>
      </c>
      <c r="M19" s="3">
        <f>M11</f>
        <v>69000</v>
      </c>
    </row>
    <row r="21" spans="1:14" x14ac:dyDescent="0.25">
      <c r="A21" s="4" t="s">
        <v>4</v>
      </c>
      <c r="B21" t="s">
        <v>7</v>
      </c>
      <c r="C21" s="7">
        <v>15212</v>
      </c>
      <c r="D21" s="8">
        <f>ROUND(+C21*80%,)</f>
        <v>12170</v>
      </c>
      <c r="F21" s="4" t="s">
        <v>4</v>
      </c>
      <c r="G21" t="s">
        <v>7</v>
      </c>
      <c r="H21" s="7">
        <v>15212</v>
      </c>
      <c r="I21" s="8">
        <f>ROUND(+H21*80%,)</f>
        <v>12170</v>
      </c>
      <c r="K21" s="4" t="s">
        <v>4</v>
      </c>
      <c r="L21" t="s">
        <v>7</v>
      </c>
      <c r="M21" s="7">
        <v>15212</v>
      </c>
      <c r="N21" s="8">
        <f>ROUND(+M21*80%,)</f>
        <v>12170</v>
      </c>
    </row>
    <row r="22" spans="1:14" x14ac:dyDescent="0.25">
      <c r="A22" s="4" t="s">
        <v>6</v>
      </c>
      <c r="B22" t="s">
        <v>5</v>
      </c>
      <c r="F22" s="4" t="s">
        <v>6</v>
      </c>
      <c r="G22" t="s">
        <v>5</v>
      </c>
      <c r="K22" s="4" t="s">
        <v>6</v>
      </c>
      <c r="L22" t="s">
        <v>5</v>
      </c>
    </row>
    <row r="23" spans="1:14" x14ac:dyDescent="0.25">
      <c r="C23" s="5" t="s">
        <v>8</v>
      </c>
      <c r="D23" s="6">
        <f>+C19+D21</f>
        <v>66170</v>
      </c>
      <c r="H23" s="5" t="s">
        <v>8</v>
      </c>
      <c r="I23" s="6">
        <f>+H19+I21</f>
        <v>72170</v>
      </c>
      <c r="M23" s="5" t="s">
        <v>8</v>
      </c>
      <c r="N23" s="6">
        <f>+M19+N21</f>
        <v>81170</v>
      </c>
    </row>
  </sheetData>
  <mergeCells count="3">
    <mergeCell ref="A1:N1"/>
    <mergeCell ref="A9:M9"/>
    <mergeCell ref="A17:M17"/>
  </mergeCells>
  <pageMargins left="0.31496062992125984" right="0.2" top="0.74803149606299213" bottom="0.74803149606299213" header="0.31496062992125984" footer="0.31496062992125984"/>
  <pageSetup paperSize="5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view="pageBreakPreview" zoomScale="60" zoomScaleNormal="100" workbookViewId="0">
      <selection sqref="A1:L1"/>
    </sheetView>
  </sheetViews>
  <sheetFormatPr defaultRowHeight="15" x14ac:dyDescent="0.25"/>
  <cols>
    <col min="1" max="1" width="16.28515625" style="17" customWidth="1"/>
    <col min="2" max="2" width="16.85546875" style="17" customWidth="1"/>
    <col min="3" max="3" width="15.28515625" style="12" bestFit="1" customWidth="1"/>
    <col min="4" max="4" width="9.85546875" style="12" bestFit="1" customWidth="1"/>
    <col min="5" max="5" width="10.140625" style="12" bestFit="1" customWidth="1"/>
    <col min="6" max="6" width="12.140625" style="12" bestFit="1" customWidth="1"/>
    <col min="7" max="7" width="18.7109375" style="12" bestFit="1" customWidth="1"/>
    <col min="8" max="8" width="13.7109375" style="12" bestFit="1" customWidth="1"/>
    <col min="9" max="9" width="14.28515625" style="17" customWidth="1"/>
    <col min="10" max="10" width="16.5703125" style="17" customWidth="1"/>
    <col min="11" max="11" width="15" style="17" customWidth="1"/>
    <col min="12" max="12" width="17.28515625" style="17" customWidth="1"/>
    <col min="13" max="16384" width="9.140625" style="12"/>
  </cols>
  <sheetData>
    <row r="1" spans="1:12" ht="23.25" x14ac:dyDescent="0.25">
      <c r="A1" s="23" t="s">
        <v>41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46.5" customHeight="1" x14ac:dyDescent="0.25">
      <c r="A2" s="11" t="s">
        <v>24</v>
      </c>
      <c r="B2" s="11" t="s">
        <v>16</v>
      </c>
      <c r="C2" s="11" t="s">
        <v>32</v>
      </c>
      <c r="D2" s="11" t="s">
        <v>17</v>
      </c>
      <c r="E2" s="11" t="s">
        <v>18</v>
      </c>
      <c r="F2" s="11" t="s">
        <v>19</v>
      </c>
      <c r="G2" s="11" t="s">
        <v>20</v>
      </c>
      <c r="H2" s="11" t="s">
        <v>21</v>
      </c>
      <c r="I2" s="11" t="s">
        <v>33</v>
      </c>
      <c r="J2" s="11" t="s">
        <v>34</v>
      </c>
      <c r="K2" s="11" t="s">
        <v>35</v>
      </c>
      <c r="L2" s="11" t="s">
        <v>36</v>
      </c>
    </row>
    <row r="3" spans="1:12" ht="135" customHeight="1" x14ac:dyDescent="0.25">
      <c r="A3" s="11" t="s">
        <v>0</v>
      </c>
      <c r="B3" s="13" t="s">
        <v>22</v>
      </c>
      <c r="C3" s="13">
        <v>2</v>
      </c>
      <c r="D3" s="13" t="s">
        <v>23</v>
      </c>
      <c r="E3" s="13" t="s">
        <v>7</v>
      </c>
      <c r="F3" s="14">
        <v>54000</v>
      </c>
      <c r="G3" s="14">
        <v>60000</v>
      </c>
      <c r="H3" s="14">
        <v>69000</v>
      </c>
      <c r="I3" s="21" t="s">
        <v>38</v>
      </c>
      <c r="J3" s="21" t="s">
        <v>39</v>
      </c>
      <c r="K3" s="21" t="s">
        <v>40</v>
      </c>
      <c r="L3" s="21" t="s">
        <v>37</v>
      </c>
    </row>
    <row r="4" spans="1:12" ht="60" x14ac:dyDescent="0.25">
      <c r="A4" s="11" t="s">
        <v>11</v>
      </c>
      <c r="B4" s="13" t="s">
        <v>22</v>
      </c>
      <c r="C4" s="13">
        <v>2</v>
      </c>
      <c r="D4" s="13" t="s">
        <v>9</v>
      </c>
      <c r="E4" s="13" t="s">
        <v>10</v>
      </c>
      <c r="F4" s="14">
        <v>64250</v>
      </c>
      <c r="G4" s="14">
        <v>70250</v>
      </c>
      <c r="H4" s="14">
        <v>79250</v>
      </c>
      <c r="I4" s="21"/>
      <c r="J4" s="21"/>
      <c r="K4" s="21"/>
      <c r="L4" s="21"/>
    </row>
    <row r="5" spans="1:12" ht="75" x14ac:dyDescent="0.25">
      <c r="A5" s="11" t="s">
        <v>12</v>
      </c>
      <c r="B5" s="13" t="s">
        <v>22</v>
      </c>
      <c r="C5" s="13">
        <v>2</v>
      </c>
      <c r="D5" s="13" t="s">
        <v>7</v>
      </c>
      <c r="E5" s="13" t="s">
        <v>23</v>
      </c>
      <c r="F5" s="14">
        <v>66170</v>
      </c>
      <c r="G5" s="14">
        <v>72170</v>
      </c>
      <c r="H5" s="14">
        <v>81170</v>
      </c>
      <c r="I5" s="21"/>
      <c r="J5" s="21"/>
      <c r="K5" s="21"/>
      <c r="L5" s="21"/>
    </row>
    <row r="6" spans="1:12" x14ac:dyDescent="0.25">
      <c r="A6" s="15"/>
      <c r="B6" s="15"/>
      <c r="C6" s="16"/>
      <c r="D6" s="16"/>
      <c r="E6" s="16"/>
      <c r="F6" s="16"/>
      <c r="G6" s="16"/>
      <c r="H6" s="16"/>
    </row>
    <row r="7" spans="1:12" x14ac:dyDescent="0.25">
      <c r="A7" s="15"/>
      <c r="B7" s="15"/>
      <c r="C7" s="16"/>
      <c r="D7" s="16"/>
      <c r="E7" s="16"/>
      <c r="F7" s="16"/>
      <c r="G7" s="16"/>
      <c r="H7" s="16"/>
    </row>
    <row r="8" spans="1:12" x14ac:dyDescent="0.25">
      <c r="A8" s="10"/>
      <c r="B8" s="15"/>
      <c r="C8" s="16"/>
      <c r="D8" s="16"/>
      <c r="E8" s="16"/>
      <c r="F8" s="16"/>
      <c r="G8" s="16"/>
      <c r="H8" s="16"/>
    </row>
    <row r="9" spans="1:12" ht="48.75" customHeight="1" x14ac:dyDescent="0.25">
      <c r="A9" s="11" t="s">
        <v>24</v>
      </c>
      <c r="B9" s="11" t="s">
        <v>16</v>
      </c>
      <c r="C9" s="11" t="s">
        <v>32</v>
      </c>
      <c r="D9" s="11" t="s">
        <v>17</v>
      </c>
      <c r="E9" s="11" t="s">
        <v>18</v>
      </c>
      <c r="F9" s="11" t="s">
        <v>19</v>
      </c>
      <c r="G9" s="11" t="s">
        <v>20</v>
      </c>
      <c r="H9" s="11" t="s">
        <v>21</v>
      </c>
      <c r="I9" s="11" t="s">
        <v>33</v>
      </c>
      <c r="J9" s="11" t="s">
        <v>34</v>
      </c>
      <c r="K9" s="11" t="s">
        <v>35</v>
      </c>
      <c r="L9" s="11" t="s">
        <v>36</v>
      </c>
    </row>
    <row r="10" spans="1:12" ht="135" customHeight="1" x14ac:dyDescent="0.25">
      <c r="A10" s="11" t="s">
        <v>0</v>
      </c>
      <c r="B10" s="13" t="s">
        <v>25</v>
      </c>
      <c r="C10" s="13">
        <v>3</v>
      </c>
      <c r="D10" s="13" t="s">
        <v>23</v>
      </c>
      <c r="E10" s="13" t="s">
        <v>7</v>
      </c>
      <c r="F10" s="14">
        <v>54000</v>
      </c>
      <c r="G10" s="14">
        <v>60000</v>
      </c>
      <c r="H10" s="14">
        <v>69000</v>
      </c>
      <c r="I10" s="21" t="s">
        <v>38</v>
      </c>
      <c r="J10" s="21" t="s">
        <v>39</v>
      </c>
      <c r="K10" s="21" t="s">
        <v>40</v>
      </c>
      <c r="L10" s="21" t="s">
        <v>37</v>
      </c>
    </row>
    <row r="11" spans="1:12" ht="60" x14ac:dyDescent="0.25">
      <c r="A11" s="11" t="s">
        <v>11</v>
      </c>
      <c r="B11" s="13" t="s">
        <v>25</v>
      </c>
      <c r="C11" s="13">
        <v>3</v>
      </c>
      <c r="D11" s="13" t="s">
        <v>9</v>
      </c>
      <c r="E11" s="13" t="s">
        <v>10</v>
      </c>
      <c r="F11" s="14">
        <v>91250</v>
      </c>
      <c r="G11" s="14">
        <v>100250</v>
      </c>
      <c r="H11" s="14">
        <v>113750</v>
      </c>
      <c r="I11" s="21"/>
      <c r="J11" s="21"/>
      <c r="K11" s="21"/>
      <c r="L11" s="21"/>
    </row>
    <row r="12" spans="1:12" ht="75" x14ac:dyDescent="0.25">
      <c r="A12" s="11" t="s">
        <v>12</v>
      </c>
      <c r="B12" s="13" t="s">
        <v>25</v>
      </c>
      <c r="C12" s="13">
        <v>3</v>
      </c>
      <c r="D12" s="13" t="s">
        <v>7</v>
      </c>
      <c r="E12" s="13" t="s">
        <v>23</v>
      </c>
      <c r="F12" s="14">
        <v>93170</v>
      </c>
      <c r="G12" s="14">
        <v>102170</v>
      </c>
      <c r="H12" s="14">
        <v>115670</v>
      </c>
      <c r="I12" s="21"/>
      <c r="J12" s="21"/>
      <c r="K12" s="21"/>
      <c r="L12" s="21"/>
    </row>
    <row r="13" spans="1:12" x14ac:dyDescent="0.25">
      <c r="A13" s="15"/>
      <c r="B13" s="15"/>
      <c r="C13" s="16"/>
      <c r="D13" s="16"/>
      <c r="E13" s="16"/>
      <c r="F13" s="16"/>
      <c r="G13" s="16"/>
      <c r="H13" s="16"/>
    </row>
    <row r="14" spans="1:12" x14ac:dyDescent="0.25">
      <c r="A14" s="15"/>
      <c r="B14" s="15"/>
      <c r="C14" s="16"/>
      <c r="D14" s="16"/>
      <c r="E14" s="16"/>
      <c r="F14" s="16"/>
      <c r="G14" s="16"/>
      <c r="H14" s="16"/>
    </row>
    <row r="15" spans="1:12" x14ac:dyDescent="0.25">
      <c r="A15" s="15"/>
      <c r="B15" s="15"/>
      <c r="C15" s="16"/>
      <c r="D15" s="16"/>
      <c r="E15" s="16"/>
      <c r="F15" s="16"/>
      <c r="G15" s="16"/>
      <c r="H15" s="16"/>
    </row>
    <row r="16" spans="1:12" ht="46.5" customHeight="1" x14ac:dyDescent="0.25">
      <c r="A16" s="11" t="s">
        <v>24</v>
      </c>
      <c r="B16" s="11" t="s">
        <v>16</v>
      </c>
      <c r="C16" s="11" t="s">
        <v>32</v>
      </c>
      <c r="D16" s="11" t="s">
        <v>17</v>
      </c>
      <c r="E16" s="11" t="s">
        <v>18</v>
      </c>
      <c r="F16" s="11" t="s">
        <v>19</v>
      </c>
      <c r="G16" s="11" t="s">
        <v>20</v>
      </c>
      <c r="H16" s="11" t="s">
        <v>21</v>
      </c>
      <c r="I16" s="11" t="s">
        <v>33</v>
      </c>
      <c r="J16" s="11" t="s">
        <v>34</v>
      </c>
      <c r="K16" s="11" t="s">
        <v>35</v>
      </c>
      <c r="L16" s="11" t="s">
        <v>36</v>
      </c>
    </row>
    <row r="17" spans="1:12" ht="135" customHeight="1" x14ac:dyDescent="0.25">
      <c r="A17" s="11" t="s">
        <v>0</v>
      </c>
      <c r="B17" s="13" t="s">
        <v>26</v>
      </c>
      <c r="C17" s="13">
        <v>2</v>
      </c>
      <c r="D17" s="13" t="s">
        <v>23</v>
      </c>
      <c r="E17" s="13" t="s">
        <v>7</v>
      </c>
      <c r="F17" s="14">
        <v>45000</v>
      </c>
      <c r="G17" s="14">
        <v>50000</v>
      </c>
      <c r="H17" s="14">
        <v>57500</v>
      </c>
      <c r="I17" s="21" t="s">
        <v>38</v>
      </c>
      <c r="J17" s="21" t="s">
        <v>39</v>
      </c>
      <c r="K17" s="21" t="s">
        <v>40</v>
      </c>
      <c r="L17" s="21" t="s">
        <v>37</v>
      </c>
    </row>
    <row r="18" spans="1:12" ht="60" x14ac:dyDescent="0.25">
      <c r="A18" s="11" t="s">
        <v>11</v>
      </c>
      <c r="B18" s="13" t="s">
        <v>26</v>
      </c>
      <c r="C18" s="13">
        <v>2</v>
      </c>
      <c r="D18" s="13" t="s">
        <v>9</v>
      </c>
      <c r="E18" s="13" t="s">
        <v>10</v>
      </c>
      <c r="F18" s="14">
        <v>55250</v>
      </c>
      <c r="G18" s="14">
        <v>60250</v>
      </c>
      <c r="H18" s="14">
        <v>67750</v>
      </c>
      <c r="I18" s="21"/>
      <c r="J18" s="21"/>
      <c r="K18" s="21"/>
      <c r="L18" s="21"/>
    </row>
    <row r="19" spans="1:12" ht="75" x14ac:dyDescent="0.25">
      <c r="A19" s="11" t="s">
        <v>12</v>
      </c>
      <c r="B19" s="13" t="s">
        <v>26</v>
      </c>
      <c r="C19" s="13">
        <v>2</v>
      </c>
      <c r="D19" s="13" t="s">
        <v>7</v>
      </c>
      <c r="E19" s="13" t="s">
        <v>23</v>
      </c>
      <c r="F19" s="14">
        <v>57170</v>
      </c>
      <c r="G19" s="14">
        <v>62170</v>
      </c>
      <c r="H19" s="14">
        <v>69670</v>
      </c>
      <c r="I19" s="21"/>
      <c r="J19" s="21"/>
      <c r="K19" s="21"/>
      <c r="L19" s="21"/>
    </row>
    <row r="20" spans="1:12" x14ac:dyDescent="0.25">
      <c r="A20" s="15"/>
      <c r="B20" s="15"/>
      <c r="C20" s="16"/>
      <c r="D20" s="16"/>
      <c r="E20" s="16"/>
      <c r="F20" s="16"/>
      <c r="G20" s="16"/>
      <c r="H20" s="16"/>
    </row>
    <row r="21" spans="1:12" x14ac:dyDescent="0.25">
      <c r="A21" s="15"/>
      <c r="B21" s="15"/>
      <c r="C21" s="16"/>
      <c r="D21" s="16"/>
      <c r="E21" s="16"/>
      <c r="F21" s="16"/>
      <c r="G21" s="16"/>
      <c r="H21" s="16"/>
    </row>
    <row r="22" spans="1:12" x14ac:dyDescent="0.25">
      <c r="A22" s="15"/>
      <c r="B22" s="15"/>
      <c r="C22" s="16"/>
      <c r="D22" s="16"/>
      <c r="E22" s="16"/>
      <c r="F22" s="16"/>
      <c r="G22" s="16"/>
      <c r="H22" s="16"/>
    </row>
    <row r="23" spans="1:12" ht="54" customHeight="1" x14ac:dyDescent="0.25">
      <c r="A23" s="11" t="s">
        <v>24</v>
      </c>
      <c r="B23" s="11" t="s">
        <v>16</v>
      </c>
      <c r="C23" s="11" t="s">
        <v>32</v>
      </c>
      <c r="D23" s="11" t="s">
        <v>17</v>
      </c>
      <c r="E23" s="11" t="s">
        <v>18</v>
      </c>
      <c r="F23" s="11" t="s">
        <v>19</v>
      </c>
      <c r="G23" s="11" t="s">
        <v>20</v>
      </c>
      <c r="H23" s="11" t="s">
        <v>21</v>
      </c>
      <c r="I23" s="11" t="s">
        <v>33</v>
      </c>
      <c r="J23" s="11" t="s">
        <v>34</v>
      </c>
      <c r="K23" s="11" t="s">
        <v>35</v>
      </c>
      <c r="L23" s="11" t="s">
        <v>36</v>
      </c>
    </row>
    <row r="24" spans="1:12" ht="135" customHeight="1" x14ac:dyDescent="0.25">
      <c r="A24" s="11" t="s">
        <v>0</v>
      </c>
      <c r="B24" s="13" t="s">
        <v>27</v>
      </c>
      <c r="C24" s="13">
        <v>4</v>
      </c>
      <c r="D24" s="13" t="s">
        <v>23</v>
      </c>
      <c r="E24" s="13" t="s">
        <v>7</v>
      </c>
      <c r="F24" s="14">
        <v>72000</v>
      </c>
      <c r="G24" s="14">
        <v>80000</v>
      </c>
      <c r="H24" s="14">
        <v>92000</v>
      </c>
      <c r="I24" s="21" t="s">
        <v>38</v>
      </c>
      <c r="J24" s="21" t="s">
        <v>39</v>
      </c>
      <c r="K24" s="21" t="s">
        <v>40</v>
      </c>
      <c r="L24" s="21" t="s">
        <v>37</v>
      </c>
    </row>
    <row r="25" spans="1:12" ht="60" x14ac:dyDescent="0.25">
      <c r="A25" s="11" t="s">
        <v>11</v>
      </c>
      <c r="B25" s="13" t="s">
        <v>27</v>
      </c>
      <c r="C25" s="13">
        <v>4</v>
      </c>
      <c r="D25" s="13" t="s">
        <v>9</v>
      </c>
      <c r="E25" s="13" t="s">
        <v>10</v>
      </c>
      <c r="F25" s="14">
        <v>82250</v>
      </c>
      <c r="G25" s="14">
        <v>90250</v>
      </c>
      <c r="H25" s="14">
        <v>102250</v>
      </c>
      <c r="I25" s="21"/>
      <c r="J25" s="21"/>
      <c r="K25" s="21"/>
      <c r="L25" s="21"/>
    </row>
    <row r="26" spans="1:12" ht="75" x14ac:dyDescent="0.25">
      <c r="A26" s="11" t="s">
        <v>12</v>
      </c>
      <c r="B26" s="13" t="s">
        <v>27</v>
      </c>
      <c r="C26" s="13">
        <v>4</v>
      </c>
      <c r="D26" s="13" t="s">
        <v>7</v>
      </c>
      <c r="E26" s="13" t="s">
        <v>23</v>
      </c>
      <c r="F26" s="14">
        <v>84170</v>
      </c>
      <c r="G26" s="14">
        <v>92170</v>
      </c>
      <c r="H26" s="14">
        <v>104170</v>
      </c>
      <c r="I26" s="21"/>
      <c r="J26" s="21"/>
      <c r="K26" s="21"/>
      <c r="L26" s="21"/>
    </row>
    <row r="27" spans="1:12" x14ac:dyDescent="0.25">
      <c r="A27" s="15"/>
      <c r="B27" s="15"/>
      <c r="C27" s="16"/>
      <c r="D27" s="16"/>
      <c r="E27" s="16"/>
      <c r="F27" s="16"/>
      <c r="G27" s="16"/>
      <c r="H27" s="16"/>
    </row>
    <row r="28" spans="1:12" x14ac:dyDescent="0.25">
      <c r="A28" s="15"/>
      <c r="B28" s="15"/>
      <c r="C28" s="16"/>
      <c r="D28" s="16"/>
      <c r="E28" s="16"/>
      <c r="F28" s="16"/>
      <c r="G28" s="16"/>
      <c r="H28" s="16"/>
    </row>
    <row r="29" spans="1:12" x14ac:dyDescent="0.25">
      <c r="A29" s="15"/>
      <c r="B29" s="15"/>
      <c r="C29" s="16"/>
      <c r="D29" s="16"/>
      <c r="E29" s="16"/>
      <c r="F29" s="16"/>
      <c r="G29" s="16"/>
      <c r="H29" s="16"/>
    </row>
    <row r="30" spans="1:12" ht="54" customHeight="1" x14ac:dyDescent="0.25">
      <c r="A30" s="11" t="s">
        <v>24</v>
      </c>
      <c r="B30" s="11" t="s">
        <v>16</v>
      </c>
      <c r="C30" s="11" t="s">
        <v>32</v>
      </c>
      <c r="D30" s="11" t="s">
        <v>17</v>
      </c>
      <c r="E30" s="11" t="s">
        <v>18</v>
      </c>
      <c r="F30" s="11" t="s">
        <v>19</v>
      </c>
      <c r="G30" s="11" t="s">
        <v>20</v>
      </c>
      <c r="H30" s="11" t="s">
        <v>21</v>
      </c>
      <c r="I30" s="11" t="s">
        <v>33</v>
      </c>
      <c r="J30" s="11" t="s">
        <v>34</v>
      </c>
      <c r="K30" s="11" t="s">
        <v>35</v>
      </c>
      <c r="L30" s="11" t="s">
        <v>36</v>
      </c>
    </row>
    <row r="31" spans="1:12" ht="135" customHeight="1" x14ac:dyDescent="0.25">
      <c r="A31" s="11" t="s">
        <v>0</v>
      </c>
      <c r="B31" s="13" t="s">
        <v>28</v>
      </c>
      <c r="C31" s="13">
        <v>4</v>
      </c>
      <c r="D31" s="13" t="s">
        <v>23</v>
      </c>
      <c r="E31" s="13" t="s">
        <v>7</v>
      </c>
      <c r="F31" s="14">
        <v>81000</v>
      </c>
      <c r="G31" s="14">
        <v>90000</v>
      </c>
      <c r="H31" s="14">
        <v>103500</v>
      </c>
      <c r="I31" s="21" t="s">
        <v>38</v>
      </c>
      <c r="J31" s="21" t="s">
        <v>39</v>
      </c>
      <c r="K31" s="21" t="s">
        <v>40</v>
      </c>
      <c r="L31" s="21" t="s">
        <v>37</v>
      </c>
    </row>
    <row r="32" spans="1:12" ht="60" x14ac:dyDescent="0.25">
      <c r="A32" s="11" t="s">
        <v>11</v>
      </c>
      <c r="B32" s="13" t="s">
        <v>28</v>
      </c>
      <c r="C32" s="13">
        <v>4</v>
      </c>
      <c r="D32" s="13" t="s">
        <v>9</v>
      </c>
      <c r="E32" s="13" t="s">
        <v>10</v>
      </c>
      <c r="F32" s="14">
        <v>91250</v>
      </c>
      <c r="G32" s="14">
        <v>100250</v>
      </c>
      <c r="H32" s="14">
        <v>113750</v>
      </c>
      <c r="I32" s="21"/>
      <c r="J32" s="21"/>
      <c r="K32" s="21"/>
      <c r="L32" s="21"/>
    </row>
    <row r="33" spans="1:12" ht="75" x14ac:dyDescent="0.25">
      <c r="A33" s="11" t="s">
        <v>12</v>
      </c>
      <c r="B33" s="13" t="s">
        <v>28</v>
      </c>
      <c r="C33" s="13">
        <v>4</v>
      </c>
      <c r="D33" s="13" t="s">
        <v>7</v>
      </c>
      <c r="E33" s="13" t="s">
        <v>23</v>
      </c>
      <c r="F33" s="14">
        <v>93170</v>
      </c>
      <c r="G33" s="14">
        <v>102170</v>
      </c>
      <c r="H33" s="14">
        <v>115670</v>
      </c>
      <c r="I33" s="21"/>
      <c r="J33" s="21"/>
      <c r="K33" s="21"/>
      <c r="L33" s="21"/>
    </row>
    <row r="34" spans="1:12" x14ac:dyDescent="0.25">
      <c r="A34" s="15"/>
      <c r="B34" s="15"/>
      <c r="C34" s="16"/>
      <c r="D34" s="16"/>
      <c r="E34" s="16"/>
      <c r="F34" s="16"/>
      <c r="G34" s="16"/>
      <c r="H34" s="16"/>
    </row>
    <row r="35" spans="1:12" x14ac:dyDescent="0.25">
      <c r="A35" s="15"/>
      <c r="B35" s="15"/>
      <c r="C35" s="16"/>
      <c r="D35" s="16"/>
      <c r="E35" s="16"/>
      <c r="F35" s="16"/>
      <c r="G35" s="16"/>
      <c r="H35" s="16"/>
    </row>
    <row r="36" spans="1:12" x14ac:dyDescent="0.25">
      <c r="A36" s="15"/>
      <c r="B36" s="15"/>
      <c r="C36" s="16"/>
      <c r="D36" s="16"/>
      <c r="E36" s="16"/>
      <c r="F36" s="16"/>
      <c r="G36" s="16"/>
      <c r="H36" s="16"/>
    </row>
    <row r="37" spans="1:12" ht="54.75" customHeight="1" x14ac:dyDescent="0.25">
      <c r="A37" s="11" t="s">
        <v>24</v>
      </c>
      <c r="B37" s="11" t="s">
        <v>16</v>
      </c>
      <c r="C37" s="11" t="s">
        <v>32</v>
      </c>
      <c r="D37" s="11" t="s">
        <v>17</v>
      </c>
      <c r="E37" s="11" t="s">
        <v>18</v>
      </c>
      <c r="F37" s="11" t="s">
        <v>19</v>
      </c>
      <c r="G37" s="11" t="s">
        <v>20</v>
      </c>
      <c r="H37" s="11" t="s">
        <v>21</v>
      </c>
      <c r="I37" s="11" t="s">
        <v>33</v>
      </c>
      <c r="J37" s="11" t="s">
        <v>34</v>
      </c>
      <c r="K37" s="11" t="s">
        <v>35</v>
      </c>
      <c r="L37" s="11" t="s">
        <v>36</v>
      </c>
    </row>
    <row r="38" spans="1:12" ht="135" customHeight="1" x14ac:dyDescent="0.25">
      <c r="A38" s="11" t="s">
        <v>0</v>
      </c>
      <c r="B38" s="13" t="s">
        <v>29</v>
      </c>
      <c r="C38" s="13">
        <v>4</v>
      </c>
      <c r="D38" s="13" t="s">
        <v>23</v>
      </c>
      <c r="E38" s="13" t="s">
        <v>7</v>
      </c>
      <c r="F38" s="14">
        <v>108000</v>
      </c>
      <c r="G38" s="14">
        <v>120000</v>
      </c>
      <c r="H38" s="14">
        <v>138000</v>
      </c>
      <c r="I38" s="21" t="s">
        <v>38</v>
      </c>
      <c r="J38" s="21" t="s">
        <v>39</v>
      </c>
      <c r="K38" s="21" t="s">
        <v>40</v>
      </c>
      <c r="L38" s="21" t="s">
        <v>37</v>
      </c>
    </row>
    <row r="39" spans="1:12" ht="60" x14ac:dyDescent="0.25">
      <c r="A39" s="11" t="s">
        <v>11</v>
      </c>
      <c r="B39" s="13" t="s">
        <v>29</v>
      </c>
      <c r="C39" s="13">
        <v>4</v>
      </c>
      <c r="D39" s="13" t="s">
        <v>9</v>
      </c>
      <c r="E39" s="13" t="s">
        <v>10</v>
      </c>
      <c r="F39" s="14">
        <v>118250</v>
      </c>
      <c r="G39" s="14">
        <v>130250</v>
      </c>
      <c r="H39" s="14">
        <v>148250</v>
      </c>
      <c r="I39" s="21"/>
      <c r="J39" s="21"/>
      <c r="K39" s="21"/>
      <c r="L39" s="21"/>
    </row>
    <row r="40" spans="1:12" ht="75" x14ac:dyDescent="0.25">
      <c r="A40" s="11" t="s">
        <v>12</v>
      </c>
      <c r="B40" s="13" t="s">
        <v>29</v>
      </c>
      <c r="C40" s="13">
        <v>4</v>
      </c>
      <c r="D40" s="13" t="s">
        <v>7</v>
      </c>
      <c r="E40" s="13" t="s">
        <v>23</v>
      </c>
      <c r="F40" s="14">
        <v>120170</v>
      </c>
      <c r="G40" s="14">
        <v>132170</v>
      </c>
      <c r="H40" s="14">
        <v>150170</v>
      </c>
      <c r="I40" s="21"/>
      <c r="J40" s="21"/>
      <c r="K40" s="21"/>
      <c r="L40" s="21"/>
    </row>
    <row r="41" spans="1:12" x14ac:dyDescent="0.25">
      <c r="B41" s="22" t="s">
        <v>30</v>
      </c>
      <c r="C41" s="22"/>
      <c r="D41" s="22"/>
      <c r="E41" s="22"/>
    </row>
    <row r="42" spans="1:12" x14ac:dyDescent="0.25">
      <c r="B42" s="22" t="s">
        <v>31</v>
      </c>
      <c r="C42" s="22"/>
      <c r="D42" s="22"/>
      <c r="E42" s="22"/>
    </row>
  </sheetData>
  <mergeCells count="27">
    <mergeCell ref="B41:E41"/>
    <mergeCell ref="B42:E42"/>
    <mergeCell ref="A1:L1"/>
    <mergeCell ref="I31:I33"/>
    <mergeCell ref="J31:J33"/>
    <mergeCell ref="K31:K33"/>
    <mergeCell ref="L31:L33"/>
    <mergeCell ref="I38:I40"/>
    <mergeCell ref="J38:J40"/>
    <mergeCell ref="K38:K40"/>
    <mergeCell ref="L38:L40"/>
    <mergeCell ref="I17:I19"/>
    <mergeCell ref="J17:J19"/>
    <mergeCell ref="K17:K19"/>
    <mergeCell ref="L17:L19"/>
    <mergeCell ref="I24:I26"/>
    <mergeCell ref="J24:J26"/>
    <mergeCell ref="K24:K26"/>
    <mergeCell ref="L24:L26"/>
    <mergeCell ref="I3:I5"/>
    <mergeCell ref="J3:J5"/>
    <mergeCell ref="K3:K5"/>
    <mergeCell ref="L3:L5"/>
    <mergeCell ref="I10:I12"/>
    <mergeCell ref="J10:J12"/>
    <mergeCell ref="K10:K12"/>
    <mergeCell ref="L10:L12"/>
  </mergeCells>
  <pageMargins left="0.19685039370078741" right="0.19685039370078741" top="0.26" bottom="0.2" header="0.2" footer="0.2"/>
  <pageSetup paperSize="9" scale="75" orientation="landscape" r:id="rId1"/>
  <rowBreaks count="2" manualBreakCount="2">
    <brk id="15" max="11" man="1"/>
    <brk id="2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Laminectomy</vt:lpstr>
      <vt:lpstr>Spine</vt:lpstr>
      <vt:lpstr>Spine!Print_Area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2024-11-04T12:13:01Z</dcterms:modified>
</cp:coreProperties>
</file>