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22" i="1"/>
  <c r="B22" i="1"/>
  <c r="C17" i="1"/>
  <c r="B17" i="1"/>
  <c r="C16" i="1"/>
  <c r="B16" i="1"/>
  <c r="B11" i="1" l="1"/>
  <c r="B10" i="1"/>
  <c r="B5" i="1" l="1"/>
  <c r="B4" i="1"/>
  <c r="C11" i="1" l="1"/>
  <c r="C10" i="1"/>
  <c r="C5" i="1"/>
  <c r="C4" i="1"/>
</calcChain>
</file>

<file path=xl/sharedStrings.xml><?xml version="1.0" encoding="utf-8"?>
<sst xmlns="http://schemas.openxmlformats.org/spreadsheetml/2006/main" count="165" uniqueCount="81">
  <si>
    <t>Package Type</t>
  </si>
  <si>
    <t>Surgery Name</t>
  </si>
  <si>
    <t>Duration of Stay (Days)</t>
  </si>
  <si>
    <t>Inclusions</t>
  </si>
  <si>
    <t>Exclusions</t>
  </si>
  <si>
    <t>Total (Ward)</t>
  </si>
  <si>
    <t>Total (Semi Private)</t>
  </si>
  <si>
    <t>Total (Private)</t>
  </si>
  <si>
    <t>Basic Package</t>
  </si>
  <si>
    <t>None</t>
  </si>
  <si>
    <t>Pre &amp; Post lab and diagnostic</t>
  </si>
  <si>
    <t>Comprehensive Package</t>
  </si>
  <si>
    <t>Pre lab and diagnostic</t>
  </si>
  <si>
    <t>Post lab and diagnostic</t>
  </si>
  <si>
    <t>Value Package</t>
  </si>
  <si>
    <t>*Chemo can be used at the time of surgery , Treatment can be surgical + conservative</t>
  </si>
  <si>
    <t>Terms &amp; Conditions</t>
  </si>
  <si>
    <t>GASTRECTOMY FOR CA STOMACH(OPEN)</t>
  </si>
  <si>
    <t>GASTRECTOMY FOR CA STOMACH(LAP)</t>
  </si>
  <si>
    <t>COLECTOMY/LAR/APR FOR COLORECTAL CANCER</t>
  </si>
  <si>
    <t>LIVER RESECTION FOR LIVERAND GALL BLADDER</t>
  </si>
  <si>
    <t>07 TO 10</t>
  </si>
  <si>
    <t>Lab</t>
  </si>
  <si>
    <t>Diagnostic</t>
  </si>
  <si>
    <t>CBC</t>
  </si>
  <si>
    <t>X ray chest</t>
  </si>
  <si>
    <t>LFT</t>
  </si>
  <si>
    <t>ECG</t>
  </si>
  <si>
    <t>RFT</t>
  </si>
  <si>
    <t>MRI Lumbar spine</t>
  </si>
  <si>
    <t>Serum Electrolyte</t>
  </si>
  <si>
    <t>X ray LS Spine</t>
  </si>
  <si>
    <t>Viral Marker</t>
  </si>
  <si>
    <t>USG Abdomen</t>
  </si>
  <si>
    <t>Clotting time</t>
  </si>
  <si>
    <t>X ray Skull Ap/Lateral</t>
  </si>
  <si>
    <t>Bleed time</t>
  </si>
  <si>
    <t>X ray Knee Ap/Lateral</t>
  </si>
  <si>
    <t>Urine Routine</t>
  </si>
  <si>
    <t>X ray Knee Ap</t>
  </si>
  <si>
    <t>PT INR</t>
  </si>
  <si>
    <t>Endoscopy</t>
  </si>
  <si>
    <t>RBS</t>
  </si>
  <si>
    <t>Clonoscopy</t>
  </si>
  <si>
    <t>FBS</t>
  </si>
  <si>
    <t>Endoscopy sedation charges</t>
  </si>
  <si>
    <t>TFT</t>
  </si>
  <si>
    <t>CT head</t>
  </si>
  <si>
    <t>Lipid Profile</t>
  </si>
  <si>
    <t>MRI Head without contrast</t>
  </si>
  <si>
    <t>Trop T</t>
  </si>
  <si>
    <t>Angiography</t>
  </si>
  <si>
    <t>Biposy</t>
  </si>
  <si>
    <t>X ray shoulder</t>
  </si>
  <si>
    <t>CT Shoulder</t>
  </si>
  <si>
    <t>carotid doppler</t>
  </si>
  <si>
    <t>ECHO</t>
  </si>
  <si>
    <t xml:space="preserve">CT Neck without contrast </t>
  </si>
  <si>
    <t>CT Chest without contrast</t>
  </si>
  <si>
    <t>PET Scan</t>
  </si>
  <si>
    <t>MRI KNEE</t>
  </si>
  <si>
    <t>Chemo can be used at the time of surgery , Treatment can be surgical + conservative</t>
  </si>
  <si>
    <t>CBC ,LFT , RFT , Serum Electrolyte , Viral Marker , CT/BT ,Urine Routine , PT INR , RBS ,FBS , TFT , Lipid profile , Biopsy</t>
  </si>
  <si>
    <t>PET Scan , Endoscopy , Clonoscopy</t>
  </si>
  <si>
    <t>Post Discharge PROCEDURES</t>
  </si>
  <si>
    <t>Post Discharge Radiology</t>
  </si>
  <si>
    <t>Post Discharge Lab</t>
  </si>
  <si>
    <t>Pre Admission Radiology</t>
  </si>
  <si>
    <t>Pre Admission Lab</t>
  </si>
  <si>
    <t>GI Cancer</t>
  </si>
  <si>
    <t>CBC ,LFT , RFT , Serum Electrolyte , Viral Marker , CT/BT ,Urine Routine , PT INR , RBS ,FBS , Biopsy</t>
  </si>
  <si>
    <t xml:space="preserve">PET Scan , Endoscopy </t>
  </si>
  <si>
    <t>X-Ray Chest</t>
  </si>
  <si>
    <t>NA</t>
  </si>
  <si>
    <t>CBC ,LFT , RFT , Serum Electrolyte , Viral Marker , CT/BT ,Urine Routine , PT INR , RBS ,FBS ,  Biopsy</t>
  </si>
  <si>
    <t>PET Scan ,  Colonoscopy or sigmoidoscopy</t>
  </si>
  <si>
    <t>CBC , Electrolyte</t>
  </si>
  <si>
    <t>CBC ,LFT , RFT , Serum Electrolyte , Viral Marker , CT/BT, PT INR , RBS ,FBS ,Biopsy</t>
  </si>
  <si>
    <t>TPCT Abdmn</t>
  </si>
  <si>
    <t>CBC ,LFT</t>
  </si>
  <si>
    <t>MRCP +-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</si>
</sst>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top" wrapText="1"/>
    </xf>
    <xf numFmtId="16" fontId="0" fillId="0" borderId="1" xfId="0" applyNumberForma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topLeftCell="A7" zoomScale="60" zoomScaleNormal="100" workbookViewId="0">
      <selection activeCell="D8" sqref="D8"/>
    </sheetView>
  </sheetViews>
  <sheetFormatPr defaultRowHeight="15" x14ac:dyDescent="0.25"/>
  <cols>
    <col min="1" max="1" width="23" style="20" bestFit="1" customWidth="1"/>
    <col min="2" max="2" width="24.140625" style="11" customWidth="1"/>
    <col min="3" max="3" width="13" style="11" customWidth="1"/>
    <col min="4" max="4" width="16.7109375" style="11" customWidth="1"/>
    <col min="5" max="5" width="14.7109375" style="11" customWidth="1"/>
    <col min="6" max="6" width="12.140625" style="11" bestFit="1" customWidth="1"/>
    <col min="7" max="7" width="14.28515625" style="11" customWidth="1"/>
    <col min="8" max="8" width="13.7109375" style="11" bestFit="1" customWidth="1"/>
    <col min="9" max="9" width="23.5703125" style="11" customWidth="1"/>
    <col min="10" max="10" width="15.5703125" style="11" customWidth="1"/>
    <col min="11" max="11" width="12.85546875" style="11" customWidth="1"/>
    <col min="12" max="12" width="14" style="11" customWidth="1"/>
    <col min="13" max="13" width="16.42578125" style="11" customWidth="1"/>
    <col min="14" max="16384" width="9.140625" style="11"/>
  </cols>
  <sheetData>
    <row r="1" spans="1:13" ht="23.25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68</v>
      </c>
      <c r="J2" s="10" t="s">
        <v>67</v>
      </c>
      <c r="K2" s="10" t="s">
        <v>66</v>
      </c>
      <c r="L2" s="10" t="s">
        <v>65</v>
      </c>
      <c r="M2" s="10" t="s">
        <v>64</v>
      </c>
    </row>
    <row r="3" spans="1:13" ht="30" x14ac:dyDescent="0.25">
      <c r="A3" s="10" t="s">
        <v>8</v>
      </c>
      <c r="B3" s="13" t="s">
        <v>17</v>
      </c>
      <c r="C3" s="3">
        <v>7</v>
      </c>
      <c r="D3" s="3" t="s">
        <v>9</v>
      </c>
      <c r="E3" s="3" t="s">
        <v>10</v>
      </c>
      <c r="F3" s="14">
        <v>193500</v>
      </c>
      <c r="G3" s="14">
        <v>215000</v>
      </c>
      <c r="H3" s="14">
        <v>247250</v>
      </c>
      <c r="I3" s="22" t="s">
        <v>70</v>
      </c>
      <c r="J3" s="22" t="s">
        <v>71</v>
      </c>
      <c r="K3" s="22" t="s">
        <v>24</v>
      </c>
      <c r="L3" s="22" t="s">
        <v>72</v>
      </c>
      <c r="M3" s="22" t="s">
        <v>73</v>
      </c>
    </row>
    <row r="4" spans="1:13" ht="30" x14ac:dyDescent="0.25">
      <c r="A4" s="10" t="s">
        <v>11</v>
      </c>
      <c r="B4" s="13" t="str">
        <f>B3</f>
        <v>GASTRECTOMY FOR CA STOMACH(OPEN)</v>
      </c>
      <c r="C4" s="3">
        <f>C3</f>
        <v>7</v>
      </c>
      <c r="D4" s="3" t="s">
        <v>12</v>
      </c>
      <c r="E4" s="3" t="s">
        <v>13</v>
      </c>
      <c r="F4" s="14">
        <v>224886</v>
      </c>
      <c r="G4" s="14">
        <v>246386</v>
      </c>
      <c r="H4" s="14">
        <v>278636</v>
      </c>
      <c r="I4" s="22"/>
      <c r="J4" s="22"/>
      <c r="K4" s="22"/>
      <c r="L4" s="22"/>
      <c r="M4" s="22"/>
    </row>
    <row r="5" spans="1:13" ht="30" x14ac:dyDescent="0.25">
      <c r="A5" s="10" t="s">
        <v>14</v>
      </c>
      <c r="B5" s="13" t="str">
        <f>B3</f>
        <v>GASTRECTOMY FOR CA STOMACH(OPEN)</v>
      </c>
      <c r="C5" s="3">
        <f>C3</f>
        <v>7</v>
      </c>
      <c r="D5" s="3" t="s">
        <v>10</v>
      </c>
      <c r="E5" s="3" t="s">
        <v>9</v>
      </c>
      <c r="F5" s="14">
        <v>229471</v>
      </c>
      <c r="G5" s="14">
        <v>250971</v>
      </c>
      <c r="H5" s="14">
        <v>283221</v>
      </c>
      <c r="I5" s="22"/>
      <c r="J5" s="22"/>
      <c r="K5" s="22"/>
      <c r="L5" s="22"/>
      <c r="M5" s="22"/>
    </row>
    <row r="8" spans="1:13" ht="45" x14ac:dyDescent="0.25">
      <c r="A8" s="10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0" t="s">
        <v>68</v>
      </c>
      <c r="J8" s="10" t="s">
        <v>67</v>
      </c>
      <c r="K8" s="10" t="s">
        <v>66</v>
      </c>
      <c r="L8" s="10" t="s">
        <v>65</v>
      </c>
      <c r="M8" s="10" t="s">
        <v>64</v>
      </c>
    </row>
    <row r="9" spans="1:13" ht="30" x14ac:dyDescent="0.25">
      <c r="A9" s="10" t="s">
        <v>8</v>
      </c>
      <c r="B9" s="13" t="s">
        <v>18</v>
      </c>
      <c r="C9" s="3">
        <v>5</v>
      </c>
      <c r="D9" s="3" t="s">
        <v>9</v>
      </c>
      <c r="E9" s="3" t="s">
        <v>10</v>
      </c>
      <c r="F9" s="14">
        <v>238500</v>
      </c>
      <c r="G9" s="14">
        <v>265000</v>
      </c>
      <c r="H9" s="14">
        <v>304750</v>
      </c>
      <c r="I9" s="22" t="s">
        <v>70</v>
      </c>
      <c r="J9" s="22" t="s">
        <v>71</v>
      </c>
      <c r="K9" s="22" t="s">
        <v>24</v>
      </c>
      <c r="L9" s="22" t="s">
        <v>72</v>
      </c>
      <c r="M9" s="22" t="s">
        <v>73</v>
      </c>
    </row>
    <row r="10" spans="1:13" ht="30" x14ac:dyDescent="0.25">
      <c r="A10" s="10" t="s">
        <v>11</v>
      </c>
      <c r="B10" s="13" t="str">
        <f>B9</f>
        <v>GASTRECTOMY FOR CA STOMACH(LAP)</v>
      </c>
      <c r="C10" s="3">
        <f>C9</f>
        <v>5</v>
      </c>
      <c r="D10" s="3" t="s">
        <v>12</v>
      </c>
      <c r="E10" s="3" t="s">
        <v>13</v>
      </c>
      <c r="F10" s="14">
        <v>269886</v>
      </c>
      <c r="G10" s="14">
        <v>296386</v>
      </c>
      <c r="H10" s="14">
        <v>336136</v>
      </c>
      <c r="I10" s="22"/>
      <c r="J10" s="22"/>
      <c r="K10" s="22"/>
      <c r="L10" s="22"/>
      <c r="M10" s="22"/>
    </row>
    <row r="11" spans="1:13" ht="30" x14ac:dyDescent="0.25">
      <c r="A11" s="10" t="s">
        <v>14</v>
      </c>
      <c r="B11" s="13" t="str">
        <f>B9</f>
        <v>GASTRECTOMY FOR CA STOMACH(LAP)</v>
      </c>
      <c r="C11" s="3">
        <f>C9</f>
        <v>5</v>
      </c>
      <c r="D11" s="3" t="s">
        <v>10</v>
      </c>
      <c r="E11" s="3" t="s">
        <v>9</v>
      </c>
      <c r="F11" s="14">
        <v>274471</v>
      </c>
      <c r="G11" s="14">
        <v>300971</v>
      </c>
      <c r="H11" s="14">
        <v>340721</v>
      </c>
      <c r="I11" s="22"/>
      <c r="J11" s="22"/>
      <c r="K11" s="22"/>
      <c r="L11" s="22"/>
      <c r="M11" s="22"/>
    </row>
    <row r="13" spans="1:13" ht="15.75" x14ac:dyDescent="0.25">
      <c r="A13" s="25" t="s">
        <v>69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45" x14ac:dyDescent="0.25">
      <c r="A14" s="10" t="s">
        <v>0</v>
      </c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10" t="s">
        <v>7</v>
      </c>
      <c r="I14" s="10" t="s">
        <v>68</v>
      </c>
      <c r="J14" s="10" t="s">
        <v>67</v>
      </c>
      <c r="K14" s="10" t="s">
        <v>66</v>
      </c>
      <c r="L14" s="10" t="s">
        <v>65</v>
      </c>
      <c r="M14" s="10" t="s">
        <v>64</v>
      </c>
    </row>
    <row r="15" spans="1:13" ht="45" x14ac:dyDescent="0.25">
      <c r="A15" s="10" t="s">
        <v>8</v>
      </c>
      <c r="B15" s="13" t="s">
        <v>19</v>
      </c>
      <c r="C15" s="3">
        <v>7</v>
      </c>
      <c r="D15" s="3" t="s">
        <v>9</v>
      </c>
      <c r="E15" s="3" t="s">
        <v>10</v>
      </c>
      <c r="F15" s="14">
        <v>265500</v>
      </c>
      <c r="G15" s="14">
        <v>295000</v>
      </c>
      <c r="H15" s="14">
        <v>339250</v>
      </c>
      <c r="I15" s="22" t="s">
        <v>74</v>
      </c>
      <c r="J15" s="22" t="s">
        <v>75</v>
      </c>
      <c r="K15" s="22" t="s">
        <v>76</v>
      </c>
      <c r="L15" s="22" t="s">
        <v>73</v>
      </c>
      <c r="M15" s="22" t="s">
        <v>73</v>
      </c>
    </row>
    <row r="16" spans="1:13" ht="45" x14ac:dyDescent="0.25">
      <c r="A16" s="10" t="s">
        <v>11</v>
      </c>
      <c r="B16" s="13" t="str">
        <f>B15</f>
        <v>COLECTOMY/LAR/APR FOR COLORECTAL CANCER</v>
      </c>
      <c r="C16" s="3">
        <f>C15</f>
        <v>7</v>
      </c>
      <c r="D16" s="3" t="s">
        <v>12</v>
      </c>
      <c r="E16" s="3" t="s">
        <v>13</v>
      </c>
      <c r="F16" s="14">
        <v>296886</v>
      </c>
      <c r="G16" s="14">
        <v>326386</v>
      </c>
      <c r="H16" s="14">
        <v>370636</v>
      </c>
      <c r="I16" s="22"/>
      <c r="J16" s="22"/>
      <c r="K16" s="22"/>
      <c r="L16" s="22"/>
      <c r="M16" s="22"/>
    </row>
    <row r="17" spans="1:13" ht="45" x14ac:dyDescent="0.25">
      <c r="A17" s="10" t="s">
        <v>14</v>
      </c>
      <c r="B17" s="13" t="str">
        <f>B15</f>
        <v>COLECTOMY/LAR/APR FOR COLORECTAL CANCER</v>
      </c>
      <c r="C17" s="3">
        <f>C15</f>
        <v>7</v>
      </c>
      <c r="D17" s="3" t="s">
        <v>10</v>
      </c>
      <c r="E17" s="3" t="s">
        <v>9</v>
      </c>
      <c r="F17" s="14">
        <v>301471</v>
      </c>
      <c r="G17" s="14">
        <v>330971</v>
      </c>
      <c r="H17" s="14">
        <v>375221</v>
      </c>
      <c r="I17" s="22"/>
      <c r="J17" s="22"/>
      <c r="K17" s="22"/>
      <c r="L17" s="22"/>
      <c r="M17" s="22"/>
    </row>
    <row r="18" spans="1:13" x14ac:dyDescent="0.25">
      <c r="A18" s="19"/>
      <c r="B18" s="15"/>
      <c r="C18" s="16"/>
      <c r="D18" s="16"/>
      <c r="E18" s="16"/>
      <c r="F18" s="17"/>
      <c r="G18" s="17"/>
      <c r="H18" s="17"/>
    </row>
    <row r="20" spans="1:13" ht="45" x14ac:dyDescent="0.25">
      <c r="A20" s="10" t="s">
        <v>0</v>
      </c>
      <c r="B20" s="10" t="s">
        <v>1</v>
      </c>
      <c r="C20" s="10" t="s">
        <v>2</v>
      </c>
      <c r="D20" s="10" t="s">
        <v>3</v>
      </c>
      <c r="E20" s="10" t="s">
        <v>4</v>
      </c>
      <c r="F20" s="10" t="s">
        <v>5</v>
      </c>
      <c r="G20" s="10" t="s">
        <v>6</v>
      </c>
      <c r="H20" s="10" t="s">
        <v>7</v>
      </c>
      <c r="I20" s="10" t="s">
        <v>68</v>
      </c>
      <c r="J20" s="10" t="s">
        <v>67</v>
      </c>
      <c r="K20" s="10" t="s">
        <v>66</v>
      </c>
      <c r="L20" s="10" t="s">
        <v>65</v>
      </c>
      <c r="M20" s="10" t="s">
        <v>64</v>
      </c>
    </row>
    <row r="21" spans="1:13" ht="30" x14ac:dyDescent="0.25">
      <c r="A21" s="10" t="s">
        <v>8</v>
      </c>
      <c r="B21" s="13" t="s">
        <v>20</v>
      </c>
      <c r="C21" s="18" t="s">
        <v>21</v>
      </c>
      <c r="D21" s="3" t="s">
        <v>9</v>
      </c>
      <c r="E21" s="3" t="s">
        <v>10</v>
      </c>
      <c r="F21" s="14">
        <v>257400</v>
      </c>
      <c r="G21" s="14">
        <v>286000</v>
      </c>
      <c r="H21" s="14">
        <v>328900</v>
      </c>
      <c r="I21" s="22" t="s">
        <v>77</v>
      </c>
      <c r="J21" s="22" t="s">
        <v>78</v>
      </c>
      <c r="K21" s="22" t="s">
        <v>79</v>
      </c>
      <c r="L21" s="22" t="s">
        <v>80</v>
      </c>
      <c r="M21" s="22" t="s">
        <v>73</v>
      </c>
    </row>
    <row r="22" spans="1:13" ht="30" x14ac:dyDescent="0.25">
      <c r="A22" s="10" t="s">
        <v>11</v>
      </c>
      <c r="B22" s="13" t="str">
        <f>B21</f>
        <v>LIVER RESECTION FOR LIVERAND GALL BLADDER</v>
      </c>
      <c r="C22" s="3" t="str">
        <f>C21</f>
        <v>07 TO 10</v>
      </c>
      <c r="D22" s="3" t="s">
        <v>12</v>
      </c>
      <c r="E22" s="3" t="s">
        <v>13</v>
      </c>
      <c r="F22" s="14">
        <v>288786</v>
      </c>
      <c r="G22" s="14">
        <v>317386</v>
      </c>
      <c r="H22" s="14">
        <v>360286</v>
      </c>
      <c r="I22" s="22"/>
      <c r="J22" s="22"/>
      <c r="K22" s="22"/>
      <c r="L22" s="22"/>
      <c r="M22" s="22"/>
    </row>
    <row r="23" spans="1:13" ht="30" x14ac:dyDescent="0.25">
      <c r="A23" s="10" t="s">
        <v>14</v>
      </c>
      <c r="B23" s="13" t="str">
        <f>B21</f>
        <v>LIVER RESECTION FOR LIVERAND GALL BLADDER</v>
      </c>
      <c r="C23" s="3" t="str">
        <f>C21</f>
        <v>07 TO 10</v>
      </c>
      <c r="D23" s="3" t="s">
        <v>10</v>
      </c>
      <c r="E23" s="3" t="s">
        <v>9</v>
      </c>
      <c r="F23" s="14">
        <v>293371</v>
      </c>
      <c r="G23" s="14">
        <v>321971</v>
      </c>
      <c r="H23" s="14">
        <v>364871</v>
      </c>
      <c r="I23" s="22"/>
      <c r="J23" s="22"/>
      <c r="K23" s="22"/>
      <c r="L23" s="22"/>
      <c r="M23" s="22"/>
    </row>
    <row r="24" spans="1:13" x14ac:dyDescent="0.25">
      <c r="B24" s="11" t="s">
        <v>16</v>
      </c>
      <c r="D24" s="11" t="s">
        <v>15</v>
      </c>
    </row>
  </sheetData>
  <mergeCells count="22">
    <mergeCell ref="A13:M13"/>
    <mergeCell ref="I15:I17"/>
    <mergeCell ref="J15:J17"/>
    <mergeCell ref="K15:K17"/>
    <mergeCell ref="L15:L17"/>
    <mergeCell ref="M15:M17"/>
    <mergeCell ref="I21:I23"/>
    <mergeCell ref="J21:J23"/>
    <mergeCell ref="K21:K23"/>
    <mergeCell ref="L21:L23"/>
    <mergeCell ref="M21:M23"/>
    <mergeCell ref="A1:M1"/>
    <mergeCell ref="I9:I11"/>
    <mergeCell ref="J9:J11"/>
    <mergeCell ref="K9:K11"/>
    <mergeCell ref="L9:L11"/>
    <mergeCell ref="M9:M11"/>
    <mergeCell ref="I3:I5"/>
    <mergeCell ref="J3:J5"/>
    <mergeCell ref="K3:K5"/>
    <mergeCell ref="L3:L5"/>
    <mergeCell ref="M3:M5"/>
  </mergeCells>
  <pageMargins left="0.55118110236220474" right="0.27559055118110237" top="0" bottom="0" header="0.31496062992125984" footer="0.31496062992125984"/>
  <pageSetup paperSize="9" scale="64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6"/>
  <sheetViews>
    <sheetView topLeftCell="B16" workbookViewId="0">
      <selection activeCell="H22" sqref="H22"/>
    </sheetView>
  </sheetViews>
  <sheetFormatPr defaultRowHeight="15" x14ac:dyDescent="0.25"/>
  <cols>
    <col min="3" max="3" width="16.85546875" bestFit="1" customWidth="1"/>
    <col min="5" max="5" width="26.28515625" bestFit="1" customWidth="1"/>
    <col min="8" max="8" width="17.42578125" bestFit="1" customWidth="1"/>
    <col min="9" max="9" width="23.28515625" bestFit="1" customWidth="1"/>
    <col min="10" max="10" width="17.5703125" bestFit="1" customWidth="1"/>
    <col min="11" max="11" width="23.42578125" bestFit="1" customWidth="1"/>
    <col min="12" max="12" width="26.5703125" bestFit="1" customWidth="1"/>
    <col min="13" max="13" width="8.7109375" customWidth="1"/>
  </cols>
  <sheetData>
    <row r="1" spans="3:6" ht="15.75" thickBot="1" x14ac:dyDescent="0.3"/>
    <row r="2" spans="3:6" ht="15.75" customHeight="1" thickBot="1" x14ac:dyDescent="0.3">
      <c r="C2" s="23" t="s">
        <v>22</v>
      </c>
      <c r="D2" s="24"/>
      <c r="E2" s="23" t="s">
        <v>23</v>
      </c>
      <c r="F2" s="24"/>
    </row>
    <row r="3" spans="3:6" ht="15.75" customHeight="1" x14ac:dyDescent="0.25">
      <c r="C3" s="1" t="s">
        <v>24</v>
      </c>
      <c r="D3" s="2">
        <v>360</v>
      </c>
      <c r="E3" s="1" t="s">
        <v>25</v>
      </c>
      <c r="F3" s="2">
        <v>420</v>
      </c>
    </row>
    <row r="4" spans="3:6" ht="15.75" customHeight="1" x14ac:dyDescent="0.25">
      <c r="C4" s="3" t="s">
        <v>26</v>
      </c>
      <c r="D4" s="4">
        <v>600</v>
      </c>
      <c r="E4" s="3" t="s">
        <v>27</v>
      </c>
      <c r="F4" s="4">
        <v>360</v>
      </c>
    </row>
    <row r="5" spans="3:6" ht="15.75" customHeight="1" x14ac:dyDescent="0.25">
      <c r="C5" s="3" t="s">
        <v>28</v>
      </c>
      <c r="D5" s="4">
        <v>360</v>
      </c>
      <c r="E5" s="3" t="s">
        <v>29</v>
      </c>
      <c r="F5" s="4">
        <v>5880</v>
      </c>
    </row>
    <row r="6" spans="3:6" ht="15.75" customHeight="1" x14ac:dyDescent="0.25">
      <c r="C6" s="3" t="s">
        <v>30</v>
      </c>
      <c r="D6" s="4">
        <v>480</v>
      </c>
      <c r="E6" s="3" t="s">
        <v>31</v>
      </c>
      <c r="F6" s="4">
        <v>600</v>
      </c>
    </row>
    <row r="7" spans="3:6" ht="15.75" customHeight="1" x14ac:dyDescent="0.25">
      <c r="C7" s="3" t="s">
        <v>32</v>
      </c>
      <c r="D7" s="4">
        <v>1080</v>
      </c>
      <c r="E7" s="3" t="s">
        <v>33</v>
      </c>
      <c r="F7" s="4">
        <v>1020</v>
      </c>
    </row>
    <row r="8" spans="3:6" ht="15.75" customHeight="1" x14ac:dyDescent="0.25">
      <c r="C8" s="3" t="s">
        <v>34</v>
      </c>
      <c r="D8" s="4">
        <v>60</v>
      </c>
      <c r="E8" s="4" t="s">
        <v>35</v>
      </c>
      <c r="F8" s="4">
        <v>600</v>
      </c>
    </row>
    <row r="9" spans="3:6" ht="15.75" customHeight="1" x14ac:dyDescent="0.25">
      <c r="C9" s="3" t="s">
        <v>36</v>
      </c>
      <c r="D9" s="4">
        <v>60</v>
      </c>
      <c r="E9" s="4" t="s">
        <v>37</v>
      </c>
      <c r="F9" s="4">
        <v>600</v>
      </c>
    </row>
    <row r="10" spans="3:6" ht="15.75" customHeight="1" x14ac:dyDescent="0.25">
      <c r="C10" s="3" t="s">
        <v>38</v>
      </c>
      <c r="D10" s="4">
        <v>60</v>
      </c>
      <c r="E10" s="4" t="s">
        <v>39</v>
      </c>
      <c r="F10" s="4">
        <v>420</v>
      </c>
    </row>
    <row r="11" spans="3:6" ht="15.75" customHeight="1" x14ac:dyDescent="0.25">
      <c r="C11" s="3" t="s">
        <v>40</v>
      </c>
      <c r="D11" s="4">
        <v>360</v>
      </c>
      <c r="E11" s="4" t="s">
        <v>41</v>
      </c>
      <c r="F11" s="4">
        <v>6000</v>
      </c>
    </row>
    <row r="12" spans="3:6" ht="15.75" customHeight="1" x14ac:dyDescent="0.25">
      <c r="C12" s="3" t="s">
        <v>42</v>
      </c>
      <c r="D12" s="4">
        <v>60</v>
      </c>
      <c r="E12" s="4" t="s">
        <v>43</v>
      </c>
      <c r="F12" s="4">
        <v>7500</v>
      </c>
    </row>
    <row r="13" spans="3:6" ht="15.75" customHeight="1" x14ac:dyDescent="0.25">
      <c r="C13" s="3" t="s">
        <v>44</v>
      </c>
      <c r="D13" s="4">
        <v>72</v>
      </c>
      <c r="E13" s="4" t="s">
        <v>45</v>
      </c>
      <c r="F13" s="4">
        <v>1500</v>
      </c>
    </row>
    <row r="14" spans="3:6" ht="15.75" customHeight="1" x14ac:dyDescent="0.25">
      <c r="C14" s="3" t="s">
        <v>46</v>
      </c>
      <c r="D14" s="4">
        <v>500</v>
      </c>
      <c r="E14" s="4" t="s">
        <v>47</v>
      </c>
      <c r="F14" s="4">
        <v>2520</v>
      </c>
    </row>
    <row r="15" spans="3:6" ht="15.75" customHeight="1" x14ac:dyDescent="0.25">
      <c r="C15" s="3" t="s">
        <v>48</v>
      </c>
      <c r="D15" s="4">
        <v>480</v>
      </c>
      <c r="E15" s="4" t="s">
        <v>49</v>
      </c>
      <c r="F15" s="4">
        <v>5520</v>
      </c>
    </row>
    <row r="16" spans="3:6" ht="15.75" customHeight="1" x14ac:dyDescent="0.25">
      <c r="C16" s="3" t="s">
        <v>50</v>
      </c>
      <c r="D16" s="4">
        <v>1200</v>
      </c>
      <c r="E16" s="4" t="s">
        <v>51</v>
      </c>
      <c r="F16" s="4">
        <v>18000</v>
      </c>
    </row>
    <row r="17" spans="3:12" ht="15.75" customHeight="1" x14ac:dyDescent="0.25">
      <c r="C17" s="3" t="s">
        <v>52</v>
      </c>
      <c r="D17" s="4">
        <v>1200</v>
      </c>
      <c r="E17" s="5" t="s">
        <v>53</v>
      </c>
      <c r="F17" s="5">
        <v>420</v>
      </c>
    </row>
    <row r="18" spans="3:12" ht="15.75" customHeight="1" x14ac:dyDescent="0.25">
      <c r="C18" s="6"/>
      <c r="D18" s="6"/>
      <c r="E18" s="5" t="s">
        <v>54</v>
      </c>
      <c r="F18" s="5">
        <v>2940</v>
      </c>
    </row>
    <row r="19" spans="3:12" ht="15.75" customHeight="1" x14ac:dyDescent="0.25">
      <c r="E19" s="5" t="s">
        <v>55</v>
      </c>
      <c r="F19" s="5">
        <v>1600</v>
      </c>
    </row>
    <row r="20" spans="3:12" ht="15.75" customHeight="1" x14ac:dyDescent="0.25">
      <c r="E20" s="5" t="s">
        <v>56</v>
      </c>
      <c r="F20" s="5">
        <v>1500</v>
      </c>
    </row>
    <row r="21" spans="3:12" ht="15.75" customHeight="1" x14ac:dyDescent="0.25">
      <c r="E21" s="5" t="s">
        <v>57</v>
      </c>
      <c r="F21" s="4">
        <v>4020</v>
      </c>
    </row>
    <row r="22" spans="3:12" ht="15.75" customHeight="1" x14ac:dyDescent="0.25">
      <c r="E22" s="5" t="s">
        <v>58</v>
      </c>
      <c r="F22" s="4">
        <v>4020</v>
      </c>
    </row>
    <row r="23" spans="3:12" ht="15.75" customHeight="1" x14ac:dyDescent="0.25">
      <c r="E23" s="5" t="s">
        <v>59</v>
      </c>
      <c r="F23" s="4">
        <v>15000</v>
      </c>
    </row>
    <row r="24" spans="3:12" ht="15.75" customHeight="1" x14ac:dyDescent="0.25">
      <c r="E24" s="5" t="s">
        <v>60</v>
      </c>
      <c r="F24" s="4">
        <v>5800</v>
      </c>
    </row>
    <row r="25" spans="3:12" x14ac:dyDescent="0.25">
      <c r="H25" s="9" t="s">
        <v>68</v>
      </c>
      <c r="I25" s="9" t="s">
        <v>67</v>
      </c>
      <c r="J25" s="9" t="s">
        <v>66</v>
      </c>
      <c r="K25" s="9" t="s">
        <v>65</v>
      </c>
      <c r="L25" s="9" t="s">
        <v>64</v>
      </c>
    </row>
    <row r="26" spans="3:12" ht="120" x14ac:dyDescent="0.25">
      <c r="H26" s="8" t="s">
        <v>62</v>
      </c>
      <c r="I26" s="8" t="s">
        <v>63</v>
      </c>
      <c r="J26" s="8" t="s">
        <v>62</v>
      </c>
      <c r="K26" s="6"/>
      <c r="L26" s="7" t="s">
        <v>61</v>
      </c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2024-11-04T12:17:03Z</dcterms:modified>
</cp:coreProperties>
</file>